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Groepen" sheetId="2" r:id="rId2"/>
    <sheet name="10-10-2022" sheetId="3" r:id="rId3"/>
    <sheet name="21-11-22" sheetId="4" r:id="rId4"/>
    <sheet name="6-2-23" sheetId="5" r:id="rId5"/>
    <sheet name="27-3-23" sheetId="6" r:id="rId6"/>
    <sheet name="22-5-23" sheetId="7" r:id="rId7"/>
  </sheets>
  <definedNames/>
  <calcPr fullCalcOnLoad="1"/>
</workbook>
</file>

<file path=xl/sharedStrings.xml><?xml version="1.0" encoding="utf-8"?>
<sst xmlns="http://schemas.openxmlformats.org/spreadsheetml/2006/main" count="627" uniqueCount="141">
  <si>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</si>
  <si>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</si>
  <si>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</si>
  <si>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</si>
  <si>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</si>
  <si>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</si>
  <si>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</si>
  <si>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</si>
  <si>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</si>
  <si>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</si>
  <si>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</si>
  <si>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</si>
  <si>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</si>
  <si>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</si>
  <si>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</si>
  <si>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</si>
  <si>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</si>
  <si>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</si>
  <si>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</si>
  <si>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</si>
  <si>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</si>
  <si>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</si>
  <si>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</si>
  <si>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</si>
  <si>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</si>
  <si>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</si>
  <si>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</si>
  <si>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</si>
  <si>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</si>
  <si>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</si>
  <si>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</si>
  <si>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</si>
  <si>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</si>
  <si>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</si>
  <si>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</si>
  <si>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</si>
  <si>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</si>
  <si>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</si>
  <si>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</si>
  <si>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</si>
  <si>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</si>
  <si>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Ruud Groot</t>
  </si>
  <si>
    <t>Groep A</t>
  </si>
  <si>
    <t>Groep B</t>
  </si>
  <si>
    <t>Barbara Graas</t>
  </si>
  <si>
    <t>Groep C</t>
  </si>
  <si>
    <t>Barbara</t>
  </si>
  <si>
    <t>Graas</t>
  </si>
  <si>
    <t>Erik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</si>
  <si>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</si>
  <si>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</si>
  <si>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</si>
  <si>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</si>
  <si>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</si>
  <si>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</si>
  <si>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</si>
  <si>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</si>
  <si>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</si>
  <si>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</si>
  <si>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</si>
  <si>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Aart</t>
  </si>
  <si>
    <t>Geert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</si>
  <si>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</si>
  <si>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</si>
  <si>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</si>
  <si>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</si>
  <si>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</si>
  <si>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</si>
  <si>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</si>
  <si>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</si>
  <si>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 van der Veen</t>
  </si>
  <si>
    <t>Seizoen 2021/2022</t>
  </si>
  <si>
    <t>Tekort gespeeld</t>
  </si>
  <si>
    <t>Peter Foks</t>
  </si>
  <si>
    <t>Sneldammen 2022-2023</t>
  </si>
  <si>
    <t>Berg van den</t>
  </si>
  <si>
    <t>Dijk van</t>
  </si>
  <si>
    <t>Foks</t>
  </si>
  <si>
    <t>Haar van der</t>
  </si>
  <si>
    <t>Hans</t>
  </si>
  <si>
    <t>Lem van der</t>
  </si>
  <si>
    <t>Loo van der</t>
  </si>
  <si>
    <t>pnt</t>
  </si>
  <si>
    <t>plts</t>
  </si>
  <si>
    <t>Ronde</t>
  </si>
  <si>
    <t>uitslag</t>
  </si>
  <si>
    <t>Ronde 1</t>
  </si>
  <si>
    <t>4e</t>
  </si>
  <si>
    <t>-</t>
  </si>
  <si>
    <t>3e</t>
  </si>
  <si>
    <t>1-2</t>
  </si>
  <si>
    <t>3-5</t>
  </si>
  <si>
    <t>4-6</t>
  </si>
  <si>
    <t>6e</t>
  </si>
  <si>
    <t>3-1</t>
  </si>
  <si>
    <t>6-2</t>
  </si>
  <si>
    <t>5-4</t>
  </si>
  <si>
    <t>1e</t>
  </si>
  <si>
    <t>1-4</t>
  </si>
  <si>
    <t>2-3</t>
  </si>
  <si>
    <t>5-6</t>
  </si>
  <si>
    <t/>
  </si>
  <si>
    <t>Johan Deubel</t>
  </si>
  <si>
    <t>5-1</t>
  </si>
  <si>
    <t>4-2</t>
  </si>
  <si>
    <t>6-3</t>
  </si>
  <si>
    <t>Ronde 2</t>
  </si>
  <si>
    <t>2e</t>
  </si>
  <si>
    <t>1-6</t>
  </si>
  <si>
    <t>2-5</t>
  </si>
  <si>
    <t>3-4</t>
  </si>
  <si>
    <t>Ronde 3</t>
  </si>
  <si>
    <t>5e</t>
  </si>
  <si>
    <t>Ronde 4</t>
  </si>
  <si>
    <t>Ronde 5</t>
  </si>
  <si>
    <t>Sneldamcomp 2022-2023</t>
  </si>
  <si>
    <t>GROEP A</t>
  </si>
  <si>
    <t>X</t>
  </si>
  <si>
    <t>VRIJE RONDE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</si>
  <si>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</si>
  <si>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</si>
  <si>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</si>
  <si>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</si>
  <si>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</si>
  <si>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</si>
  <si>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</si>
  <si>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</si>
  <si>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</si>
  <si>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</si>
  <si>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</si>
  <si>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7e</t>
  </si>
  <si>
    <t>3-8</t>
  </si>
  <si>
    <t>6-7</t>
  </si>
  <si>
    <t>8-7</t>
  </si>
  <si>
    <t>Vrije Ronde</t>
  </si>
  <si>
    <t>4-8</t>
  </si>
  <si>
    <t>5-3</t>
  </si>
  <si>
    <t>7-1</t>
  </si>
  <si>
    <t>GROEP B</t>
  </si>
  <si>
    <t>Ronde 6</t>
  </si>
  <si>
    <t>Ronde 7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</si>
</sst>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9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5" fillId="0" borderId="10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74</v>
      </c>
    </row>
    <row r="3" spans="1:17" ht="15" customHeight="1">
      <c r="A3" s="3"/>
      <c r="B3" s="84" t="s">
        <v>115</v>
      </c>
      <c r="C3" s="85"/>
      <c r="D3" s="6" t="s">
        <v>10</v>
      </c>
      <c r="E3" s="86">
        <v>44844</v>
      </c>
      <c r="F3" s="87"/>
      <c r="G3" s="88">
        <v>44886</v>
      </c>
      <c r="H3" s="89"/>
      <c r="I3" s="86">
        <v>44963</v>
      </c>
      <c r="J3" s="89"/>
      <c r="K3" s="86">
        <v>45012</v>
      </c>
      <c r="L3" s="89"/>
      <c r="M3" s="86">
        <v>45068</v>
      </c>
      <c r="N3" s="89"/>
      <c r="O3" s="80" t="s">
        <v>11</v>
      </c>
      <c r="P3" s="81"/>
      <c r="Q3" s="82"/>
    </row>
    <row r="4" spans="1:17" ht="15" customHeight="1">
      <c r="A4" s="3"/>
      <c r="B4" s="22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9" t="s">
        <v>15</v>
      </c>
      <c r="H4" s="10" t="s">
        <v>16</v>
      </c>
      <c r="I4" s="9" t="s">
        <v>15</v>
      </c>
      <c r="J4" s="10" t="s">
        <v>16</v>
      </c>
      <c r="K4" s="9" t="s">
        <v>15</v>
      </c>
      <c r="L4" s="10" t="s">
        <v>16</v>
      </c>
      <c r="M4" s="9" t="s">
        <v>15</v>
      </c>
      <c r="N4" s="10" t="s">
        <v>16</v>
      </c>
      <c r="O4" s="13" t="s">
        <v>15</v>
      </c>
      <c r="P4" s="9" t="s">
        <v>16</v>
      </c>
      <c r="Q4" s="14" t="s">
        <v>17</v>
      </c>
    </row>
    <row r="5" spans="1:18" ht="15" customHeight="1">
      <c r="A5" s="16">
        <v>1</v>
      </c>
      <c r="B5" s="39" t="s">
        <v>21</v>
      </c>
      <c r="C5" s="39" t="s">
        <v>77</v>
      </c>
      <c r="D5" s="46" t="s">
        <v>20</v>
      </c>
      <c r="E5" s="4">
        <v>5</v>
      </c>
      <c r="F5" s="5">
        <v>10</v>
      </c>
      <c r="G5" s="4"/>
      <c r="H5" s="5"/>
      <c r="I5" s="4"/>
      <c r="J5" s="5"/>
      <c r="K5" s="4"/>
      <c r="L5" s="5"/>
      <c r="M5" s="4"/>
      <c r="N5" s="5"/>
      <c r="O5" s="18">
        <f>+E5+G5+I5+K5+M5</f>
        <v>5</v>
      </c>
      <c r="P5" s="5">
        <f>+F5+H5+J5+L5+N5</f>
        <v>10</v>
      </c>
      <c r="Q5" s="15">
        <f>P5/O5</f>
        <v>2</v>
      </c>
      <c r="R5" s="1"/>
    </row>
    <row r="6" spans="1:17" ht="15" customHeight="1">
      <c r="A6" s="16">
        <v>2</v>
      </c>
      <c r="B6" s="39" t="s">
        <v>18</v>
      </c>
      <c r="C6" s="45" t="s">
        <v>19</v>
      </c>
      <c r="D6" s="46" t="s">
        <v>23</v>
      </c>
      <c r="E6" s="42">
        <v>5</v>
      </c>
      <c r="F6" s="43">
        <v>8</v>
      </c>
      <c r="G6" s="42">
        <v>5</v>
      </c>
      <c r="H6" s="43">
        <v>8</v>
      </c>
      <c r="I6" s="42"/>
      <c r="J6" s="43"/>
      <c r="K6" s="42"/>
      <c r="L6" s="43"/>
      <c r="M6" s="42"/>
      <c r="N6" s="43"/>
      <c r="O6" s="18">
        <f>+E6+G6+I6+K6+M6</f>
        <v>10</v>
      </c>
      <c r="P6" s="5">
        <f>+F6+H6+J6+L6+N6</f>
        <v>16</v>
      </c>
      <c r="Q6" s="15">
        <f>P6/O6</f>
        <v>1.6</v>
      </c>
    </row>
    <row r="7" spans="1:17" ht="15" customHeight="1">
      <c r="A7" s="16">
        <v>3</v>
      </c>
      <c r="B7" s="39" t="s">
        <v>29</v>
      </c>
      <c r="C7" s="45" t="s">
        <v>30</v>
      </c>
      <c r="D7" s="46" t="s">
        <v>26</v>
      </c>
      <c r="E7" s="93">
        <v>4</v>
      </c>
      <c r="F7" s="94">
        <v>4</v>
      </c>
      <c r="G7" s="93">
        <v>6</v>
      </c>
      <c r="H7" s="94">
        <v>10</v>
      </c>
      <c r="I7" s="93"/>
      <c r="J7" s="94"/>
      <c r="K7" s="93"/>
      <c r="L7" s="94"/>
      <c r="M7" s="93"/>
      <c r="N7" s="94"/>
      <c r="O7" s="18">
        <f>+E7+G7+I7+K7+M7</f>
        <v>10</v>
      </c>
      <c r="P7" s="5">
        <f>+F7+H7+J7+L7+N7</f>
        <v>14</v>
      </c>
      <c r="Q7" s="15">
        <f>P7/O7</f>
        <v>1.4</v>
      </c>
    </row>
    <row r="8" spans="1:17" ht="15" customHeight="1">
      <c r="A8" s="16">
        <v>4</v>
      </c>
      <c r="B8" s="39" t="s">
        <v>53</v>
      </c>
      <c r="C8" s="45" t="s">
        <v>22</v>
      </c>
      <c r="D8" s="46" t="s">
        <v>26</v>
      </c>
      <c r="E8" s="4">
        <v>4</v>
      </c>
      <c r="F8" s="5">
        <v>3</v>
      </c>
      <c r="G8" s="4">
        <v>6</v>
      </c>
      <c r="H8" s="5">
        <v>9</v>
      </c>
      <c r="I8" s="4"/>
      <c r="J8" s="5"/>
      <c r="K8" s="4"/>
      <c r="L8" s="5"/>
      <c r="M8" s="4"/>
      <c r="N8" s="5"/>
      <c r="O8" s="18">
        <f>+E8+G8+I8+K8+M8</f>
        <v>10</v>
      </c>
      <c r="P8" s="5">
        <f>+F8+H8+J8+L8+N8</f>
        <v>12</v>
      </c>
      <c r="Q8" s="15">
        <f>P8/O8</f>
        <v>1.2</v>
      </c>
    </row>
    <row r="9" spans="1:17" ht="15" customHeight="1">
      <c r="A9" s="16">
        <v>5</v>
      </c>
      <c r="B9" s="39" t="s">
        <v>27</v>
      </c>
      <c r="C9" s="45" t="s">
        <v>28</v>
      </c>
      <c r="D9" s="46" t="s">
        <v>20</v>
      </c>
      <c r="E9" s="4"/>
      <c r="F9" s="5"/>
      <c r="G9" s="4">
        <v>5</v>
      </c>
      <c r="H9" s="5">
        <v>6</v>
      </c>
      <c r="I9" s="4"/>
      <c r="J9" s="5"/>
      <c r="K9" s="4"/>
      <c r="L9" s="5"/>
      <c r="M9" s="4"/>
      <c r="N9" s="5"/>
      <c r="O9" s="18">
        <f>+E9+G9+I9+K9+M9</f>
        <v>5</v>
      </c>
      <c r="P9" s="5">
        <f>+F9+H9+J9+L9+N9</f>
        <v>6</v>
      </c>
      <c r="Q9" s="15">
        <f>P9/O9</f>
        <v>1.2</v>
      </c>
    </row>
    <row r="10" spans="1:17" ht="15" customHeight="1">
      <c r="A10" s="16">
        <v>6</v>
      </c>
      <c r="B10" s="39" t="s">
        <v>21</v>
      </c>
      <c r="C10" s="45" t="s">
        <v>22</v>
      </c>
      <c r="D10" s="46" t="s">
        <v>23</v>
      </c>
      <c r="E10" s="4"/>
      <c r="F10" s="5"/>
      <c r="G10" s="4">
        <v>6</v>
      </c>
      <c r="H10" s="5">
        <v>7</v>
      </c>
      <c r="I10" s="4"/>
      <c r="J10" s="5"/>
      <c r="K10" s="4"/>
      <c r="L10" s="5"/>
      <c r="M10" s="4"/>
      <c r="N10" s="5"/>
      <c r="O10" s="18">
        <f>+E10+G10+I10+K10+M10</f>
        <v>6</v>
      </c>
      <c r="P10" s="5">
        <f>+F10+H10+J10+L10+N10</f>
        <v>7</v>
      </c>
      <c r="Q10" s="15">
        <f>P10/O10</f>
        <v>1.1666666666666667</v>
      </c>
    </row>
    <row r="11" spans="1:17" ht="15" customHeight="1">
      <c r="A11" s="16">
        <v>7</v>
      </c>
      <c r="B11" s="39" t="s">
        <v>31</v>
      </c>
      <c r="C11" s="45" t="s">
        <v>32</v>
      </c>
      <c r="D11" s="46" t="s">
        <v>20</v>
      </c>
      <c r="E11" s="4">
        <v>4</v>
      </c>
      <c r="F11" s="5">
        <v>6</v>
      </c>
      <c r="G11" s="4">
        <v>6</v>
      </c>
      <c r="H11" s="5">
        <v>4</v>
      </c>
      <c r="I11" s="4"/>
      <c r="J11" s="5"/>
      <c r="K11" s="4"/>
      <c r="L11" s="5"/>
      <c r="M11" s="4"/>
      <c r="N11" s="5"/>
      <c r="O11" s="18">
        <f>+E11+G11+I11+K11+M11</f>
        <v>10</v>
      </c>
      <c r="P11" s="5">
        <f>+F11+H11+J11+L11+N11</f>
        <v>10</v>
      </c>
      <c r="Q11" s="15">
        <f>P11/O11</f>
        <v>1</v>
      </c>
    </row>
    <row r="12" spans="1:17" ht="15" customHeight="1">
      <c r="A12" s="16">
        <v>8</v>
      </c>
      <c r="B12" s="39" t="s">
        <v>33</v>
      </c>
      <c r="C12" s="45" t="s">
        <v>34</v>
      </c>
      <c r="D12" s="46" t="s">
        <v>20</v>
      </c>
      <c r="E12" s="4">
        <v>4</v>
      </c>
      <c r="F12" s="5">
        <v>5</v>
      </c>
      <c r="G12" s="4">
        <v>6</v>
      </c>
      <c r="H12" s="5">
        <v>4</v>
      </c>
      <c r="I12" s="4"/>
      <c r="J12" s="5"/>
      <c r="K12" s="4"/>
      <c r="L12" s="5"/>
      <c r="M12" s="4"/>
      <c r="N12" s="5"/>
      <c r="O12" s="18">
        <f>+E12+G12+I12+K12+M12</f>
        <v>10</v>
      </c>
      <c r="P12" s="5">
        <f>+F12+H12+J12+L12+N12</f>
        <v>9</v>
      </c>
      <c r="Q12" s="15">
        <f>P12/O12</f>
        <v>0.9</v>
      </c>
    </row>
    <row r="13" spans="1:17" ht="15" customHeight="1">
      <c r="A13" s="16">
        <v>9</v>
      </c>
      <c r="B13" s="39" t="s">
        <v>35</v>
      </c>
      <c r="C13" s="45" t="s">
        <v>36</v>
      </c>
      <c r="D13" s="46" t="s">
        <v>20</v>
      </c>
      <c r="E13" s="4">
        <v>5</v>
      </c>
      <c r="F13" s="5">
        <v>3</v>
      </c>
      <c r="G13" s="4">
        <v>5</v>
      </c>
      <c r="H13" s="5">
        <v>6</v>
      </c>
      <c r="I13" s="4"/>
      <c r="J13" s="5"/>
      <c r="K13" s="4"/>
      <c r="L13" s="5"/>
      <c r="M13" s="4"/>
      <c r="N13" s="5"/>
      <c r="O13" s="18">
        <f>+E13+G13+I13+K13+M13</f>
        <v>10</v>
      </c>
      <c r="P13" s="5">
        <f>+F13+H13+J13+L13+N13</f>
        <v>9</v>
      </c>
      <c r="Q13" s="15">
        <f>P13/O13</f>
        <v>0.9</v>
      </c>
    </row>
    <row r="14" spans="1:17" ht="15" customHeight="1">
      <c r="A14" s="16">
        <v>10</v>
      </c>
      <c r="B14" s="39" t="s">
        <v>24</v>
      </c>
      <c r="C14" s="45" t="s">
        <v>25</v>
      </c>
      <c r="D14" s="46" t="s">
        <v>20</v>
      </c>
      <c r="E14" s="4">
        <v>5</v>
      </c>
      <c r="F14" s="5">
        <v>3</v>
      </c>
      <c r="G14" s="4">
        <v>5</v>
      </c>
      <c r="H14" s="5">
        <v>6</v>
      </c>
      <c r="I14" s="4"/>
      <c r="J14" s="5"/>
      <c r="K14" s="4"/>
      <c r="L14" s="5"/>
      <c r="M14" s="4"/>
      <c r="N14" s="5"/>
      <c r="O14" s="18">
        <f>+E14+G14+I14+K14+M14</f>
        <v>10</v>
      </c>
      <c r="P14" s="5">
        <f>+F14+H14+J14+L14+N14</f>
        <v>9</v>
      </c>
      <c r="Q14" s="15">
        <f>P14/O14</f>
        <v>0.9</v>
      </c>
    </row>
    <row r="15" spans="1:17" ht="15" customHeight="1">
      <c r="A15" s="16">
        <v>11</v>
      </c>
      <c r="B15" s="39" t="s">
        <v>31</v>
      </c>
      <c r="C15" s="45" t="s">
        <v>80</v>
      </c>
      <c r="D15" s="46" t="s">
        <v>23</v>
      </c>
      <c r="E15" s="4"/>
      <c r="F15" s="5"/>
      <c r="G15" s="4">
        <v>6</v>
      </c>
      <c r="H15" s="5">
        <v>5</v>
      </c>
      <c r="I15" s="4"/>
      <c r="J15" s="5"/>
      <c r="K15" s="4"/>
      <c r="L15" s="5"/>
      <c r="M15" s="4"/>
      <c r="N15" s="5"/>
      <c r="O15" s="18">
        <f>+E15+G15+I15+K15+M15</f>
        <v>6</v>
      </c>
      <c r="P15" s="5">
        <f>+F15+H15+J15+L15+N15</f>
        <v>5</v>
      </c>
      <c r="Q15" s="15">
        <f>P15/O15</f>
        <v>0.8333333333333334</v>
      </c>
    </row>
    <row r="16" spans="1:17" ht="15" customHeight="1">
      <c r="A16" s="16">
        <v>14</v>
      </c>
      <c r="B16" s="39" t="s">
        <v>79</v>
      </c>
      <c r="C16" s="45" t="s">
        <v>49</v>
      </c>
      <c r="D16" s="46" t="s">
        <v>26</v>
      </c>
      <c r="E16" s="4">
        <v>5</v>
      </c>
      <c r="F16" s="5">
        <v>2</v>
      </c>
      <c r="G16" s="4">
        <v>5</v>
      </c>
      <c r="H16" s="5">
        <v>4</v>
      </c>
      <c r="I16" s="4"/>
      <c r="J16" s="5"/>
      <c r="K16" s="4"/>
      <c r="L16" s="5"/>
      <c r="M16" s="4"/>
      <c r="N16" s="5"/>
      <c r="O16" s="18">
        <f>+E16+G16+I16+K16+M16</f>
        <v>10</v>
      </c>
      <c r="P16" s="5">
        <f>+F16+H16+J16+L16+N16</f>
        <v>6</v>
      </c>
      <c r="Q16" s="15">
        <f>P16/O16</f>
        <v>0.6</v>
      </c>
    </row>
    <row r="17" spans="1:17" ht="15" customHeight="1">
      <c r="A17" s="16">
        <v>17</v>
      </c>
      <c r="B17" s="76" t="s">
        <v>46</v>
      </c>
      <c r="C17" s="77" t="s">
        <v>47</v>
      </c>
      <c r="D17" s="46" t="s">
        <v>23</v>
      </c>
      <c r="E17" s="4">
        <v>4</v>
      </c>
      <c r="F17" s="5">
        <v>2</v>
      </c>
      <c r="G17" s="4">
        <v>6</v>
      </c>
      <c r="H17" s="5">
        <v>3</v>
      </c>
      <c r="I17" s="4"/>
      <c r="J17" s="5"/>
      <c r="K17" s="4"/>
      <c r="L17" s="5"/>
      <c r="M17" s="4"/>
      <c r="N17" s="5"/>
      <c r="O17" s="18">
        <f>+E17+G17+I17+K17+M17</f>
        <v>10</v>
      </c>
      <c r="P17" s="5">
        <f>+F17+H17+J17+L17+N17</f>
        <v>5</v>
      </c>
      <c r="Q17" s="15">
        <f>P17/O17</f>
        <v>0.5</v>
      </c>
    </row>
    <row r="18" spans="1:17" ht="15" customHeight="1">
      <c r="A18" s="16">
        <v>18</v>
      </c>
      <c r="B18" s="39" t="s">
        <v>60</v>
      </c>
      <c r="C18" s="45" t="s">
        <v>76</v>
      </c>
      <c r="D18" s="46" t="s">
        <v>26</v>
      </c>
      <c r="E18" s="4">
        <v>5</v>
      </c>
      <c r="F18" s="5">
        <v>4</v>
      </c>
      <c r="G18" s="4">
        <v>5</v>
      </c>
      <c r="H18" s="5">
        <v>0</v>
      </c>
      <c r="I18" s="4"/>
      <c r="J18" s="5"/>
      <c r="K18" s="4"/>
      <c r="L18" s="5"/>
      <c r="M18" s="4"/>
      <c r="N18" s="5"/>
      <c r="O18" s="18">
        <f>+E18+G18+I18+K18+M18</f>
        <v>10</v>
      </c>
      <c r="P18" s="5">
        <f>+F18+H18+J18+L18+N18</f>
        <v>4</v>
      </c>
      <c r="Q18" s="15">
        <f>P18/O18</f>
        <v>0.4</v>
      </c>
    </row>
    <row r="19" spans="1:19" ht="15" customHeight="1">
      <c r="A19" s="16">
        <v>12</v>
      </c>
      <c r="B19" s="39" t="s">
        <v>55</v>
      </c>
      <c r="C19" s="45" t="s">
        <v>56</v>
      </c>
      <c r="D19" s="46" t="s">
        <v>20</v>
      </c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18">
        <f>+E19+G19+I19+K19+M19</f>
        <v>0</v>
      </c>
      <c r="P19" s="5">
        <f>+F19+H19+J19+L19+N19</f>
        <v>0</v>
      </c>
      <c r="Q19" s="15" t="e">
        <f>P19/O19</f>
        <v>#DIV/0!</v>
      </c>
      <c r="S19" s="1"/>
    </row>
    <row r="20" spans="1:17" ht="15" customHeight="1">
      <c r="A20" s="16">
        <v>13</v>
      </c>
      <c r="B20" s="39" t="s">
        <v>59</v>
      </c>
      <c r="C20" s="45" t="s">
        <v>75</v>
      </c>
      <c r="D20" s="46" t="s">
        <v>26</v>
      </c>
      <c r="E20" s="4"/>
      <c r="F20" s="5"/>
      <c r="G20" s="4"/>
      <c r="H20" s="5"/>
      <c r="I20" s="4"/>
      <c r="J20" s="5"/>
      <c r="K20" s="4"/>
      <c r="L20" s="5"/>
      <c r="M20" s="4"/>
      <c r="N20" s="5"/>
      <c r="O20" s="18">
        <f>+E20+G20+I20+K20+M20</f>
        <v>0</v>
      </c>
      <c r="P20" s="5">
        <f>+F20+H20+J20+L20+N20</f>
        <v>0</v>
      </c>
      <c r="Q20" s="15" t="e">
        <f>P20/O20</f>
        <v>#DIV/0!</v>
      </c>
    </row>
    <row r="21" spans="1:17" ht="15" customHeight="1">
      <c r="A21" s="16">
        <v>15</v>
      </c>
      <c r="B21" s="39" t="s">
        <v>48</v>
      </c>
      <c r="C21" s="45" t="s">
        <v>78</v>
      </c>
      <c r="D21" s="46" t="s">
        <v>23</v>
      </c>
      <c r="E21" s="4"/>
      <c r="F21" s="17"/>
      <c r="G21" s="19"/>
      <c r="H21" s="17"/>
      <c r="I21" s="19"/>
      <c r="J21" s="17"/>
      <c r="K21" s="19"/>
      <c r="L21" s="17"/>
      <c r="M21" s="19"/>
      <c r="N21" s="17"/>
      <c r="O21" s="18">
        <f>+E21+G21+I21+K21+M21</f>
        <v>0</v>
      </c>
      <c r="P21" s="5">
        <f>+F21+H21+J21+L21+N21</f>
        <v>0</v>
      </c>
      <c r="Q21" s="15" t="e">
        <f>P21/O21</f>
        <v>#DIV/0!</v>
      </c>
    </row>
    <row r="22" spans="1:17" ht="15" customHeight="1">
      <c r="A22" s="16">
        <v>16</v>
      </c>
      <c r="B22" s="39" t="s">
        <v>53</v>
      </c>
      <c r="C22" s="45" t="s">
        <v>54</v>
      </c>
      <c r="D22" s="46" t="s">
        <v>23</v>
      </c>
      <c r="E22" s="20"/>
      <c r="F22" s="78"/>
      <c r="G22" s="79"/>
      <c r="H22" s="78"/>
      <c r="I22" s="79"/>
      <c r="J22" s="78"/>
      <c r="K22" s="79"/>
      <c r="L22" s="78"/>
      <c r="M22" s="79"/>
      <c r="N22" s="78"/>
      <c r="O22" s="18">
        <f>+E22+G22+I22+K22+M22</f>
        <v>0</v>
      </c>
      <c r="P22" s="5">
        <f>+F22+H22+J22+L22+N22</f>
        <v>0</v>
      </c>
      <c r="Q22" s="15" t="e">
        <f>P22/O22</f>
        <v>#DIV/0!</v>
      </c>
    </row>
    <row r="23" spans="1:18" ht="15" customHeight="1">
      <c r="A23" s="16">
        <v>19</v>
      </c>
      <c r="B23" s="39" t="s">
        <v>61</v>
      </c>
      <c r="C23" s="45" t="s">
        <v>81</v>
      </c>
      <c r="D23" s="46" t="s">
        <v>20</v>
      </c>
      <c r="E23" s="19"/>
      <c r="F23" s="17"/>
      <c r="G23" s="19"/>
      <c r="H23" s="17"/>
      <c r="I23" s="19"/>
      <c r="J23" s="17"/>
      <c r="K23" s="19"/>
      <c r="L23" s="17"/>
      <c r="M23" s="19"/>
      <c r="N23" s="17"/>
      <c r="O23" s="18">
        <f>+E23+G23+I23+K23+M23</f>
        <v>0</v>
      </c>
      <c r="P23" s="5">
        <f>+F23+H23+J23+L23+N23</f>
        <v>0</v>
      </c>
      <c r="Q23" s="15" t="e">
        <f>P23/O23</f>
        <v>#DIV/0!</v>
      </c>
      <c r="R23" s="1" t="s">
        <v>0</v>
      </c>
    </row>
    <row r="24" spans="1:17" ht="15" customHeight="1">
      <c r="A24" s="16">
        <v>20</v>
      </c>
      <c r="B24" s="39" t="s">
        <v>37</v>
      </c>
      <c r="C24" s="45" t="s">
        <v>38</v>
      </c>
      <c r="D24" s="46" t="s">
        <v>26</v>
      </c>
      <c r="E24" s="4"/>
      <c r="F24" s="5"/>
      <c r="G24" s="4"/>
      <c r="H24" s="5"/>
      <c r="I24" s="4"/>
      <c r="J24" s="5"/>
      <c r="K24" s="4"/>
      <c r="L24" s="5"/>
      <c r="M24" s="4"/>
      <c r="N24" s="5"/>
      <c r="O24" s="18">
        <f>+E24+G24+I24+K24+M24</f>
        <v>0</v>
      </c>
      <c r="P24" s="5">
        <f>+F24+H24+J24+L24+N24</f>
        <v>0</v>
      </c>
      <c r="Q24" s="15" t="e">
        <f>P24/O24</f>
        <v>#DIV/0!</v>
      </c>
    </row>
    <row r="25" spans="1:17" ht="15" customHeight="1">
      <c r="A25" s="16">
        <v>21</v>
      </c>
      <c r="B25" s="39" t="s">
        <v>40</v>
      </c>
      <c r="C25" s="45" t="s">
        <v>39</v>
      </c>
      <c r="D25" s="46" t="s">
        <v>26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18">
        <f>+E25+G25+I25+K25+M25</f>
        <v>0</v>
      </c>
      <c r="P25" s="5">
        <f>+F25+H25+J25+L25+N25</f>
        <v>0</v>
      </c>
      <c r="Q25" s="15" t="e">
        <f>P25/O25</f>
        <v>#DIV/0!</v>
      </c>
    </row>
    <row r="26" spans="1:17" ht="15" customHeight="1">
      <c r="A26" s="16">
        <v>22</v>
      </c>
      <c r="B26" s="39" t="s">
        <v>55</v>
      </c>
      <c r="C26" s="45" t="s">
        <v>57</v>
      </c>
      <c r="D26" s="46" t="s">
        <v>26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8">
        <f>+E26+G26+I26+K26+M26</f>
        <v>0</v>
      </c>
      <c r="P26" s="5">
        <f>+F26+H26+J26+L26+N26</f>
        <v>0</v>
      </c>
      <c r="Q26" s="15" t="e">
        <f>P26/O26</f>
        <v>#DIV/0!</v>
      </c>
    </row>
    <row r="27" spans="1:18" ht="15" customHeight="1">
      <c r="A27" s="44" t="s">
        <v>72</v>
      </c>
      <c r="B27" s="23"/>
      <c r="C27" s="16"/>
      <c r="D27" s="31"/>
      <c r="E27" s="4"/>
      <c r="F27" s="5"/>
      <c r="G27" s="4"/>
      <c r="H27" s="5"/>
      <c r="I27" s="4"/>
      <c r="J27" s="5"/>
      <c r="K27" s="4"/>
      <c r="L27" s="5"/>
      <c r="M27" s="4"/>
      <c r="N27" s="5"/>
      <c r="O27" s="18">
        <f>+E27+G27+I27+K27+M27</f>
        <v>0</v>
      </c>
      <c r="P27" s="5">
        <f>+F27+H27+J27+L27+N27</f>
        <v>0</v>
      </c>
      <c r="Q27" s="15" t="e">
        <f>P27/O27</f>
        <v>#DIV/0!</v>
      </c>
      <c r="R27" s="1"/>
    </row>
    <row r="28" spans="1:17" ht="15" customHeight="1">
      <c r="A28" s="16"/>
      <c r="B28" s="16"/>
      <c r="C28" s="11"/>
      <c r="D28" s="31"/>
      <c r="E28" s="4"/>
      <c r="F28" s="5"/>
      <c r="G28" s="4"/>
      <c r="H28" s="5"/>
      <c r="I28" s="4"/>
      <c r="J28" s="5"/>
      <c r="K28" s="4"/>
      <c r="L28" s="5"/>
      <c r="M28" s="4"/>
      <c r="N28" s="5"/>
      <c r="O28" s="18">
        <f>+E28+G28+I28+K28+M28</f>
        <v>0</v>
      </c>
      <c r="P28" s="5">
        <f>+F28+H28+J28+L28+N28</f>
        <v>0</v>
      </c>
      <c r="Q28" s="15" t="e">
        <f>P28/O28</f>
        <v>#DIV/0!</v>
      </c>
    </row>
    <row r="29" spans="1:17" ht="15" customHeight="1">
      <c r="A29" s="16"/>
      <c r="B29" s="23"/>
      <c r="C29" s="11"/>
      <c r="D29" s="3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18">
        <f>+E29+G29+I29+K29+M29</f>
        <v>0</v>
      </c>
      <c r="P29" s="5">
        <f>+F29+H29+J29+L29+N29</f>
        <v>0</v>
      </c>
      <c r="Q29" s="15" t="e">
        <f>P29/O29</f>
        <v>#DIV/0!</v>
      </c>
    </row>
    <row r="30" spans="1:17" ht="15" customHeight="1">
      <c r="A30" s="3"/>
      <c r="B30" s="12"/>
      <c r="C30" s="12"/>
      <c r="D30" s="3"/>
      <c r="E30" s="4">
        <f>SUM(E5:E29)</f>
        <v>50</v>
      </c>
      <c r="F30" s="4">
        <f>SUM(F5:F29)</f>
        <v>50</v>
      </c>
      <c r="G30" s="4">
        <f>SUM(G5:G29)</f>
        <v>72</v>
      </c>
      <c r="H30" s="4">
        <f>SUM(H5:H29)</f>
        <v>72</v>
      </c>
      <c r="I30" s="4">
        <f>SUM(I5:I29)</f>
        <v>0</v>
      </c>
      <c r="J30" s="4">
        <f>SUM(J5:J29)</f>
        <v>0</v>
      </c>
      <c r="K30" s="4">
        <f>SUM(K5:K29)</f>
        <v>0</v>
      </c>
      <c r="L30" s="4">
        <f>SUM(L5:L29)</f>
        <v>0</v>
      </c>
      <c r="M30" s="4">
        <f>SUM(M5:M29)</f>
        <v>0</v>
      </c>
      <c r="N30" s="4">
        <f>SUM(N5:N29)</f>
        <v>0</v>
      </c>
      <c r="O30" s="4">
        <f>SUM(O5:O29)</f>
        <v>122</v>
      </c>
      <c r="P30" s="4">
        <f>SUM(P5:P29)</f>
        <v>122</v>
      </c>
      <c r="Q30" s="15">
        <f>P30/O30</f>
        <v>1</v>
      </c>
    </row>
    <row r="31" spans="1:17" ht="15" customHeight="1">
      <c r="A31" s="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15"/>
    </row>
  </sheetData>
  <sheetProtection/>
  <mergeCells count="8">
    <mergeCell ref="O3:Q3"/>
    <mergeCell ref="B31:P31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4.140625" style="0" customWidth="1"/>
    <col min="4" max="4" width="9.140625" style="33" customWidth="1"/>
    <col min="5" max="5" width="3.7109375" style="33" customWidth="1"/>
    <col min="6" max="6" width="4.28125" style="0" customWidth="1"/>
    <col min="8" max="8" width="14.7109375" style="0" customWidth="1"/>
    <col min="9" max="9" width="9.140625" style="33" customWidth="1"/>
    <col min="10" max="10" width="3.7109375" style="33" customWidth="1"/>
    <col min="11" max="11" width="4.140625" style="0" customWidth="1"/>
    <col min="13" max="13" width="10.00390625" style="0" customWidth="1"/>
    <col min="14" max="14" width="9.140625" style="33" customWidth="1"/>
    <col min="15" max="15" width="3.7109375" style="0" customWidth="1"/>
  </cols>
  <sheetData>
    <row r="1" spans="1:12" ht="15">
      <c r="A1" s="24"/>
      <c r="B1" s="25" t="s">
        <v>69</v>
      </c>
      <c r="C1" s="24"/>
      <c r="D1" s="32"/>
      <c r="E1" s="32"/>
      <c r="F1" s="24"/>
      <c r="G1" s="24"/>
      <c r="H1" s="24"/>
      <c r="I1" s="32"/>
      <c r="J1" s="32"/>
      <c r="K1" s="24"/>
      <c r="L1" s="24"/>
    </row>
    <row r="2" spans="1:12" ht="12.75">
      <c r="A2" s="24"/>
      <c r="B2" s="24"/>
      <c r="C2" s="24"/>
      <c r="D2" s="32"/>
      <c r="E2" s="32"/>
      <c r="F2" s="24"/>
      <c r="G2" s="24"/>
      <c r="H2" s="24"/>
      <c r="I2" s="32"/>
      <c r="J2" s="32"/>
      <c r="K2" s="24"/>
      <c r="L2" s="24"/>
    </row>
    <row r="3" spans="1:12" ht="15">
      <c r="A3" s="24"/>
      <c r="B3" s="25" t="s">
        <v>71</v>
      </c>
      <c r="C3" s="24"/>
      <c r="D3" s="32"/>
      <c r="E3" s="32"/>
      <c r="F3" s="24"/>
      <c r="G3" s="24"/>
      <c r="H3" s="24"/>
      <c r="I3" s="32"/>
      <c r="J3" s="32"/>
      <c r="K3" s="24"/>
      <c r="L3" s="24"/>
    </row>
    <row r="4" spans="1:12" ht="12.75">
      <c r="A4" s="24"/>
      <c r="B4" s="24"/>
      <c r="C4" s="24"/>
      <c r="D4" s="32"/>
      <c r="E4" s="32"/>
      <c r="F4" s="24"/>
      <c r="G4" s="24"/>
      <c r="H4" s="24"/>
      <c r="I4" s="32"/>
      <c r="J4" s="32"/>
      <c r="K4" s="24"/>
      <c r="L4" s="24"/>
    </row>
    <row r="5" spans="1:12" ht="15">
      <c r="A5" s="24"/>
      <c r="B5" s="26" t="s">
        <v>42</v>
      </c>
      <c r="C5" s="24"/>
      <c r="D5" s="32"/>
      <c r="E5" s="32"/>
      <c r="F5" s="24"/>
      <c r="G5" s="26" t="s">
        <v>43</v>
      </c>
      <c r="H5" s="24"/>
      <c r="I5" s="32"/>
      <c r="J5" s="32"/>
      <c r="K5" s="24"/>
      <c r="L5" s="26" t="s">
        <v>45</v>
      </c>
    </row>
    <row r="6" spans="1:12" ht="12.75">
      <c r="A6" s="24"/>
      <c r="C6" s="24"/>
      <c r="D6" s="32"/>
      <c r="E6" s="32"/>
      <c r="F6" s="24"/>
      <c r="G6" s="24"/>
      <c r="H6" s="24"/>
      <c r="I6" s="32"/>
      <c r="J6" s="32"/>
      <c r="K6" s="24"/>
      <c r="L6" s="24"/>
    </row>
    <row r="7" spans="1:15" ht="15">
      <c r="A7" s="27">
        <v>1</v>
      </c>
      <c r="B7" s="28" t="s">
        <v>44</v>
      </c>
      <c r="D7" s="35"/>
      <c r="E7" s="41"/>
      <c r="F7" s="27">
        <v>1</v>
      </c>
      <c r="G7" s="28" t="s">
        <v>52</v>
      </c>
      <c r="H7" s="24"/>
      <c r="I7" s="32"/>
      <c r="J7" s="41"/>
      <c r="K7" s="27">
        <v>1</v>
      </c>
      <c r="L7" s="29" t="s">
        <v>65</v>
      </c>
      <c r="N7" s="34"/>
      <c r="O7" s="41"/>
    </row>
    <row r="8" spans="1:12" ht="15">
      <c r="A8" s="27">
        <v>2</v>
      </c>
      <c r="B8" s="28" t="s">
        <v>3</v>
      </c>
      <c r="F8" s="27">
        <v>2</v>
      </c>
      <c r="G8" s="28" t="s">
        <v>5</v>
      </c>
      <c r="H8" s="24"/>
      <c r="I8" s="32"/>
      <c r="J8" s="32"/>
      <c r="K8" s="27">
        <v>2</v>
      </c>
      <c r="L8" s="29" t="s">
        <v>66</v>
      </c>
    </row>
    <row r="9" spans="1:12" ht="15">
      <c r="A9" s="27">
        <v>3</v>
      </c>
      <c r="B9" t="s">
        <v>50</v>
      </c>
      <c r="D9" s="32"/>
      <c r="E9" s="35"/>
      <c r="F9" s="27">
        <v>3</v>
      </c>
      <c r="G9" s="28" t="s">
        <v>62</v>
      </c>
      <c r="K9" s="27">
        <v>3</v>
      </c>
      <c r="L9" s="28" t="s">
        <v>41</v>
      </c>
    </row>
    <row r="10" spans="1:12" ht="15">
      <c r="A10" s="27">
        <v>4</v>
      </c>
      <c r="B10" s="24" t="s">
        <v>51</v>
      </c>
      <c r="E10" s="41"/>
      <c r="F10" s="27">
        <v>4</v>
      </c>
      <c r="G10" s="1" t="s">
        <v>73</v>
      </c>
      <c r="H10" s="24"/>
      <c r="I10" s="32"/>
      <c r="J10" s="41"/>
      <c r="K10" s="27">
        <v>4</v>
      </c>
      <c r="L10" s="1" t="s">
        <v>68</v>
      </c>
    </row>
    <row r="11" spans="1:12" ht="15">
      <c r="A11" s="27">
        <v>5</v>
      </c>
      <c r="B11" s="28" t="s">
        <v>6</v>
      </c>
      <c r="D11" s="32"/>
      <c r="E11" s="32"/>
      <c r="F11" s="27">
        <v>5</v>
      </c>
      <c r="G11" s="28" t="s">
        <v>7</v>
      </c>
      <c r="K11" s="27">
        <v>5</v>
      </c>
      <c r="L11" s="28" t="s">
        <v>1</v>
      </c>
    </row>
    <row r="12" spans="1:12" ht="15">
      <c r="A12" s="27">
        <v>6</v>
      </c>
      <c r="B12" s="28" t="s">
        <v>64</v>
      </c>
      <c r="D12" s="32"/>
      <c r="E12" s="32"/>
      <c r="F12" s="27">
        <v>6</v>
      </c>
      <c r="G12" s="28" t="s">
        <v>67</v>
      </c>
      <c r="K12" s="27">
        <v>6</v>
      </c>
      <c r="L12" s="28" t="s">
        <v>8</v>
      </c>
    </row>
    <row r="13" spans="1:12" ht="15">
      <c r="A13" s="27"/>
      <c r="D13" s="32"/>
      <c r="E13" s="32"/>
      <c r="F13" s="27">
        <v>7</v>
      </c>
      <c r="G13" s="28" t="s">
        <v>2</v>
      </c>
      <c r="K13" s="27">
        <v>7</v>
      </c>
      <c r="L13" s="28" t="s">
        <v>9</v>
      </c>
    </row>
    <row r="14" spans="1:12" ht="15">
      <c r="A14" s="27"/>
      <c r="D14" s="32"/>
      <c r="E14" s="32"/>
      <c r="F14" s="27">
        <v>8</v>
      </c>
      <c r="G14" s="28" t="s">
        <v>70</v>
      </c>
      <c r="K14" s="27">
        <v>8</v>
      </c>
      <c r="L14" s="28" t="s">
        <v>58</v>
      </c>
    </row>
    <row r="15" spans="1:11" ht="15">
      <c r="A15" s="27"/>
      <c r="D15" s="32"/>
      <c r="E15" s="32"/>
      <c r="F15" s="27">
        <v>9</v>
      </c>
      <c r="G15" s="28" t="s">
        <v>4</v>
      </c>
      <c r="K15" s="27"/>
    </row>
    <row r="16" spans="1:11" ht="15">
      <c r="A16" s="27"/>
      <c r="D16" s="32"/>
      <c r="E16" s="32"/>
      <c r="F16" s="27"/>
      <c r="H16" s="24"/>
      <c r="I16" s="32"/>
      <c r="J16" s="32"/>
      <c r="K16" s="27"/>
    </row>
    <row r="17" spans="2:12" ht="12.75">
      <c r="B17" s="30" t="s">
        <v>63</v>
      </c>
      <c r="C17" s="24"/>
      <c r="G17" s="30" t="s">
        <v>63</v>
      </c>
      <c r="L17" s="30" t="s">
        <v>63</v>
      </c>
    </row>
    <row r="18" ht="12.75">
      <c r="L18" s="1"/>
    </row>
    <row r="19" ht="12.75">
      <c r="D19" s="32"/>
    </row>
    <row r="23" ht="15">
      <c r="L23" s="28"/>
    </row>
    <row r="24" ht="12.75">
      <c r="B24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AP17" sqref="AP1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2.8515625" style="0" customWidth="1"/>
    <col min="38" max="38" width="2.00390625" style="0" customWidth="1"/>
    <col min="39" max="39" width="2.421875" style="0" customWidth="1"/>
  </cols>
  <sheetData>
    <row r="1" spans="1:11" ht="12.75">
      <c r="A1" s="1"/>
      <c r="J1" s="47"/>
      <c r="K1" s="48"/>
    </row>
    <row r="2" spans="2:11" ht="12.75">
      <c r="B2" t="s">
        <v>43</v>
      </c>
      <c r="J2" s="47"/>
      <c r="K2" s="48"/>
    </row>
    <row r="3" spans="1:26" ht="13.5" thickBot="1">
      <c r="A3" s="49"/>
      <c r="B3" s="49"/>
      <c r="C3" s="50">
        <v>1</v>
      </c>
      <c r="D3" s="50">
        <v>2</v>
      </c>
      <c r="E3" s="50">
        <v>3</v>
      </c>
      <c r="F3" s="50">
        <v>4</v>
      </c>
      <c r="G3" s="50">
        <v>5</v>
      </c>
      <c r="H3" s="50">
        <v>6</v>
      </c>
      <c r="I3" s="50" t="s">
        <v>82</v>
      </c>
      <c r="J3" s="51" t="s">
        <v>83</v>
      </c>
      <c r="K3" s="52"/>
      <c r="L3" s="53" t="s">
        <v>84</v>
      </c>
      <c r="M3" s="54"/>
      <c r="N3" s="55" t="s">
        <v>85</v>
      </c>
      <c r="O3" s="55"/>
      <c r="P3" s="55"/>
      <c r="Q3" s="54"/>
      <c r="R3" s="55" t="s">
        <v>85</v>
      </c>
      <c r="S3" s="55"/>
      <c r="T3" s="55"/>
      <c r="U3" s="54"/>
      <c r="V3" s="55" t="s">
        <v>85</v>
      </c>
      <c r="W3" s="55"/>
      <c r="X3" s="55"/>
      <c r="Z3" s="30" t="s">
        <v>86</v>
      </c>
    </row>
    <row r="4" spans="1:33" ht="12.75">
      <c r="A4">
        <v>1</v>
      </c>
      <c r="B4" s="56" t="s">
        <v>5</v>
      </c>
      <c r="C4" s="57"/>
      <c r="D4" s="58">
        <f>+N5</f>
        <v>1</v>
      </c>
      <c r="E4" s="58">
        <f>+P6</f>
        <v>1</v>
      </c>
      <c r="F4" s="58">
        <f>+N7</f>
        <v>0</v>
      </c>
      <c r="G4" s="58">
        <f>+P8</f>
        <v>1</v>
      </c>
      <c r="H4" s="58">
        <f>+N9</f>
        <v>0</v>
      </c>
      <c r="I4" s="59">
        <f aca="true" t="shared" si="0" ref="I4:I9">SUM(C4:H4)</f>
        <v>3</v>
      </c>
      <c r="J4" s="60" t="s">
        <v>87</v>
      </c>
      <c r="K4" s="52"/>
      <c r="L4" s="5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Z4" s="1" t="str">
        <f>+B4</f>
        <v>Schelte Betten</v>
      </c>
      <c r="AB4" t="str">
        <f>+B5</f>
        <v>Aart van Dijk</v>
      </c>
      <c r="AD4" s="1">
        <v>1</v>
      </c>
      <c r="AE4" s="61" t="s">
        <v>88</v>
      </c>
      <c r="AF4">
        <f>IF(AD4=2,0,IF(AD4=1,1,IF(AD4=0,2,"")))</f>
        <v>1</v>
      </c>
      <c r="AG4" t="s">
        <v>86</v>
      </c>
    </row>
    <row r="5" spans="1:39" ht="12.75" customHeight="1">
      <c r="A5">
        <v>2</v>
      </c>
      <c r="B5" s="62" t="s">
        <v>66</v>
      </c>
      <c r="C5" s="58">
        <f>+P5</f>
        <v>1</v>
      </c>
      <c r="D5" s="57"/>
      <c r="E5" s="58">
        <f>+R7</f>
        <v>2</v>
      </c>
      <c r="F5" s="58">
        <f>+T8</f>
        <v>0</v>
      </c>
      <c r="G5" s="58">
        <f>+R9</f>
        <v>1</v>
      </c>
      <c r="H5" s="58">
        <f>+T6</f>
        <v>0</v>
      </c>
      <c r="I5" s="63">
        <f t="shared" si="0"/>
        <v>4</v>
      </c>
      <c r="J5" s="51" t="s">
        <v>89</v>
      </c>
      <c r="K5" s="52"/>
      <c r="L5" s="64">
        <v>1</v>
      </c>
      <c r="M5" s="65" t="s">
        <v>90</v>
      </c>
      <c r="N5" s="66">
        <f>+AD4</f>
        <v>1</v>
      </c>
      <c r="O5" s="67" t="s">
        <v>88</v>
      </c>
      <c r="P5" s="68">
        <f>IF(N5=2,0,IF(N5=1,1,IF(N5=0,2,"")))</f>
        <v>1</v>
      </c>
      <c r="Q5" s="69" t="s">
        <v>91</v>
      </c>
      <c r="R5" s="66">
        <f>+AD5</f>
        <v>1</v>
      </c>
      <c r="S5" s="67" t="s">
        <v>88</v>
      </c>
      <c r="T5" s="68">
        <f>IF(R5=2,0,IF(R5=1,1,IF(R5=0,2,"")))</f>
        <v>1</v>
      </c>
      <c r="U5" s="69" t="s">
        <v>92</v>
      </c>
      <c r="V5" s="66">
        <f>+AD6</f>
        <v>2</v>
      </c>
      <c r="W5" s="67" t="s">
        <v>88</v>
      </c>
      <c r="X5" s="68">
        <f>IF(V5=2,0,IF(V5=1,1,IF(V5=0,2,"")))</f>
        <v>0</v>
      </c>
      <c r="Z5" s="1" t="str">
        <f>+B6</f>
        <v>Hans Knobbe</v>
      </c>
      <c r="AB5" t="str">
        <f>+B8</f>
        <v>Johan Deubel</v>
      </c>
      <c r="AD5" s="1">
        <v>1</v>
      </c>
      <c r="AE5" s="61" t="s">
        <v>88</v>
      </c>
      <c r="AF5">
        <f aca="true" t="shared" si="1" ref="AF5:AF26">IF(AD5=2,0,IF(AD5=1,1,IF(AD5=0,2,"")))</f>
        <v>1</v>
      </c>
      <c r="AG5" t="s">
        <v>2</v>
      </c>
      <c r="AI5" t="s">
        <v>41</v>
      </c>
      <c r="AK5">
        <v>1</v>
      </c>
      <c r="AL5" t="s">
        <v>88</v>
      </c>
      <c r="AM5">
        <v>1</v>
      </c>
    </row>
    <row r="6" spans="1:39" ht="12.75" customHeight="1">
      <c r="A6">
        <v>3</v>
      </c>
      <c r="B6" s="62" t="s">
        <v>68</v>
      </c>
      <c r="C6" s="58">
        <f>+N6</f>
        <v>1</v>
      </c>
      <c r="D6" s="58">
        <f>+T7</f>
        <v>0</v>
      </c>
      <c r="E6" s="57"/>
      <c r="F6" s="58">
        <f>+V9</f>
        <v>0</v>
      </c>
      <c r="G6" s="58">
        <f>+R5</f>
        <v>1</v>
      </c>
      <c r="H6" s="58">
        <f>+X8</f>
        <v>0</v>
      </c>
      <c r="I6" s="63">
        <f t="shared" si="0"/>
        <v>2</v>
      </c>
      <c r="J6" s="51" t="s">
        <v>93</v>
      </c>
      <c r="K6" s="52"/>
      <c r="L6" s="64">
        <v>2</v>
      </c>
      <c r="M6" s="65" t="s">
        <v>94</v>
      </c>
      <c r="N6" s="66">
        <f>+AD9</f>
        <v>1</v>
      </c>
      <c r="O6" s="67" t="s">
        <v>88</v>
      </c>
      <c r="P6" s="68">
        <f>IF(N6=2,0,IF(N6=1,1,IF(N6=0,2,"")))</f>
        <v>1</v>
      </c>
      <c r="Q6" s="69" t="s">
        <v>95</v>
      </c>
      <c r="R6" s="66">
        <f>+AD10</f>
        <v>2</v>
      </c>
      <c r="S6" s="67" t="s">
        <v>88</v>
      </c>
      <c r="T6" s="68">
        <f>IF(R6=2,0,IF(R6=1,1,IF(R6=0,2,"")))</f>
        <v>0</v>
      </c>
      <c r="U6" s="69" t="s">
        <v>96</v>
      </c>
      <c r="V6" s="66">
        <f>+AD11</f>
        <v>0</v>
      </c>
      <c r="W6" s="67" t="s">
        <v>88</v>
      </c>
      <c r="X6" s="68">
        <f>IF(V6=2,0,IF(V6=1,1,IF(V6=0,2,"")))</f>
        <v>2</v>
      </c>
      <c r="Z6" t="str">
        <f>+B7</f>
        <v>Peter Foks</v>
      </c>
      <c r="AB6" t="str">
        <f>+B9</f>
        <v>Kaj Kruit</v>
      </c>
      <c r="AD6" s="1">
        <v>2</v>
      </c>
      <c r="AE6" s="61" t="s">
        <v>88</v>
      </c>
      <c r="AF6">
        <f t="shared" si="1"/>
        <v>0</v>
      </c>
      <c r="AG6" t="s">
        <v>4</v>
      </c>
      <c r="AI6" t="s">
        <v>1</v>
      </c>
      <c r="AK6">
        <v>1</v>
      </c>
      <c r="AL6" t="s">
        <v>88</v>
      </c>
      <c r="AM6">
        <v>1</v>
      </c>
    </row>
    <row r="7" spans="1:39" ht="12.75" customHeight="1">
      <c r="A7">
        <v>4</v>
      </c>
      <c r="B7" s="62" t="s">
        <v>73</v>
      </c>
      <c r="C7" s="58">
        <f>+P7</f>
        <v>2</v>
      </c>
      <c r="D7" s="58">
        <f>+R8</f>
        <v>2</v>
      </c>
      <c r="E7" s="58">
        <f>+X9</f>
        <v>2</v>
      </c>
      <c r="F7" s="57"/>
      <c r="G7" s="58">
        <f>+X6</f>
        <v>2</v>
      </c>
      <c r="H7" s="58">
        <f>+V5</f>
        <v>2</v>
      </c>
      <c r="I7" s="63">
        <f t="shared" si="0"/>
        <v>10</v>
      </c>
      <c r="J7" s="51" t="s">
        <v>97</v>
      </c>
      <c r="K7" s="52"/>
      <c r="L7" s="64">
        <v>3</v>
      </c>
      <c r="M7" s="65" t="s">
        <v>98</v>
      </c>
      <c r="N7" s="66">
        <f>+AD14</f>
        <v>0</v>
      </c>
      <c r="O7" s="67" t="s">
        <v>88</v>
      </c>
      <c r="P7" s="68">
        <f>IF(N7=2,0,IF(N7=1,1,IF(N7=0,2,"")))</f>
        <v>2</v>
      </c>
      <c r="Q7" s="69" t="s">
        <v>99</v>
      </c>
      <c r="R7" s="66">
        <f>+AD15</f>
        <v>2</v>
      </c>
      <c r="S7" s="67" t="s">
        <v>88</v>
      </c>
      <c r="T7" s="68">
        <f>IF(R7=2,0,IF(R7=1,1,IF(R7=0,2,"")))</f>
        <v>0</v>
      </c>
      <c r="U7" s="69" t="s">
        <v>100</v>
      </c>
      <c r="V7" s="66">
        <f>+AD16</f>
        <v>0</v>
      </c>
      <c r="W7" s="67" t="s">
        <v>88</v>
      </c>
      <c r="X7" s="68">
        <f>IF(V7=2,0,IF(V7=1,1,IF(V7=0,2,"")))</f>
        <v>2</v>
      </c>
      <c r="AD7" s="1" t="s">
        <v>0</v>
      </c>
      <c r="AF7" s="1" t="s">
        <v>0</v>
      </c>
      <c r="AG7" t="s">
        <v>44</v>
      </c>
      <c r="AI7" t="s">
        <v>0</v>
      </c>
      <c r="AK7" t="s">
        <v>0</v>
      </c>
      <c r="AL7" t="s">
        <v>88</v>
      </c>
    </row>
    <row r="8" spans="1:39" ht="12.75" customHeight="1">
      <c r="A8">
        <v>5</v>
      </c>
      <c r="B8" s="62" t="s">
        <v>102</v>
      </c>
      <c r="C8" s="58">
        <f>+N8</f>
        <v>1</v>
      </c>
      <c r="D8" s="58">
        <f>+T9</f>
        <v>1</v>
      </c>
      <c r="E8" s="58">
        <f>+T5</f>
        <v>1</v>
      </c>
      <c r="F8" s="58">
        <f>+V6</f>
        <v>0</v>
      </c>
      <c r="G8" s="57"/>
      <c r="H8" s="58">
        <f>+V7</f>
        <v>0</v>
      </c>
      <c r="I8" s="63">
        <f t="shared" si="0"/>
        <v>3</v>
      </c>
      <c r="J8" s="51" t="s">
        <v>87</v>
      </c>
      <c r="K8" s="52"/>
      <c r="L8" s="64">
        <v>4</v>
      </c>
      <c r="M8" s="65" t="s">
        <v>103</v>
      </c>
      <c r="N8" s="66">
        <f>+AD19</f>
        <v>1</v>
      </c>
      <c r="O8" s="67" t="s">
        <v>88</v>
      </c>
      <c r="P8" s="68">
        <f>IF(N8=2,0,IF(N8=1,1,IF(N8=0,2,"")))</f>
        <v>1</v>
      </c>
      <c r="Q8" s="69" t="s">
        <v>104</v>
      </c>
      <c r="R8" s="66">
        <f>+AD20</f>
        <v>2</v>
      </c>
      <c r="S8" s="67" t="s">
        <v>88</v>
      </c>
      <c r="T8" s="68">
        <f>IF(R8=2,0,IF(R8=1,1,IF(R8=0,2,"")))</f>
        <v>0</v>
      </c>
      <c r="U8" s="69" t="s">
        <v>105</v>
      </c>
      <c r="V8" s="66">
        <f>+AD21</f>
        <v>2</v>
      </c>
      <c r="W8" s="67" t="s">
        <v>88</v>
      </c>
      <c r="X8" s="68">
        <f>IF(V8=2,0,IF(V8=1,1,IF(V8=0,2,"")))</f>
        <v>0</v>
      </c>
      <c r="Z8" s="30" t="s">
        <v>106</v>
      </c>
      <c r="AD8" s="1" t="s">
        <v>0</v>
      </c>
      <c r="AF8" s="1" t="s">
        <v>0</v>
      </c>
      <c r="AK8" t="s">
        <v>0</v>
      </c>
      <c r="AM8" t="s">
        <v>0</v>
      </c>
    </row>
    <row r="9" spans="1:39" ht="12.75" customHeight="1" thickBot="1">
      <c r="A9" s="49">
        <v>6</v>
      </c>
      <c r="B9" s="70" t="s">
        <v>6</v>
      </c>
      <c r="C9" s="71">
        <f>+P9</f>
        <v>2</v>
      </c>
      <c r="D9" s="71">
        <f>+R6</f>
        <v>2</v>
      </c>
      <c r="E9" s="71">
        <f>+V8</f>
        <v>2</v>
      </c>
      <c r="F9" s="71">
        <f>+X5</f>
        <v>0</v>
      </c>
      <c r="G9" s="71">
        <f>+X7</f>
        <v>2</v>
      </c>
      <c r="H9" s="72"/>
      <c r="I9" s="73">
        <f t="shared" si="0"/>
        <v>8</v>
      </c>
      <c r="J9" s="74" t="s">
        <v>107</v>
      </c>
      <c r="K9" s="52"/>
      <c r="L9" s="64">
        <v>5</v>
      </c>
      <c r="M9" s="65" t="s">
        <v>108</v>
      </c>
      <c r="N9" s="66">
        <f>+AD24</f>
        <v>0</v>
      </c>
      <c r="O9" s="67" t="s">
        <v>88</v>
      </c>
      <c r="P9" s="68">
        <f>IF(N9=2,0,IF(N9=1,1,IF(N9=0,2,"")))</f>
        <v>2</v>
      </c>
      <c r="Q9" s="69" t="s">
        <v>109</v>
      </c>
      <c r="R9" s="66">
        <f>+AD25</f>
        <v>1</v>
      </c>
      <c r="S9" s="67" t="s">
        <v>88</v>
      </c>
      <c r="T9" s="68">
        <f>IF(R9=2,0,IF(R9=1,1,IF(R9=0,2,"")))</f>
        <v>1</v>
      </c>
      <c r="U9" s="69" t="s">
        <v>110</v>
      </c>
      <c r="V9" s="66">
        <f>+AD26</f>
        <v>0</v>
      </c>
      <c r="W9" s="67" t="s">
        <v>88</v>
      </c>
      <c r="X9" s="68">
        <f>IF(V9=2,0,IF(V9=1,1,IF(V9=0,2,"")))</f>
        <v>2</v>
      </c>
      <c r="Z9" s="1" t="str">
        <f>+B6</f>
        <v>Hans Knobbe</v>
      </c>
      <c r="AB9" t="str">
        <f>+B4</f>
        <v>Schelte Betten</v>
      </c>
      <c r="AD9" s="1">
        <v>1</v>
      </c>
      <c r="AE9" s="61" t="s">
        <v>88</v>
      </c>
      <c r="AF9">
        <f t="shared" si="1"/>
        <v>1</v>
      </c>
      <c r="AG9" t="s">
        <v>106</v>
      </c>
      <c r="AK9" t="s">
        <v>0</v>
      </c>
      <c r="AM9" t="s">
        <v>0</v>
      </c>
    </row>
    <row r="10" spans="3:39" ht="12.75">
      <c r="C10" s="53"/>
      <c r="D10" s="53"/>
      <c r="E10" s="53"/>
      <c r="F10" s="53"/>
      <c r="G10" s="53"/>
      <c r="H10" s="58">
        <f>SUM(C4:H9)</f>
        <v>30</v>
      </c>
      <c r="I10" s="53">
        <f>SUM(I4:I9)</f>
        <v>30</v>
      </c>
      <c r="J10" s="53"/>
      <c r="K10" s="53"/>
      <c r="M10" s="1"/>
      <c r="Q10" s="1"/>
      <c r="U10" s="1"/>
      <c r="Z10" s="1" t="str">
        <f>+B9</f>
        <v>Kaj Kruit</v>
      </c>
      <c r="AB10" t="str">
        <f>+B5</f>
        <v>Aart van Dijk</v>
      </c>
      <c r="AD10" s="1">
        <v>2</v>
      </c>
      <c r="AE10" s="61" t="s">
        <v>88</v>
      </c>
      <c r="AF10">
        <f t="shared" si="1"/>
        <v>0</v>
      </c>
      <c r="AG10" t="s">
        <v>4</v>
      </c>
      <c r="AI10" t="s">
        <v>2</v>
      </c>
      <c r="AK10">
        <v>0</v>
      </c>
      <c r="AL10" t="s">
        <v>88</v>
      </c>
      <c r="AM10">
        <v>2</v>
      </c>
    </row>
    <row r="11" spans="26:39" ht="12.75">
      <c r="Z11" t="str">
        <f>+B8</f>
        <v>Johan Deubel</v>
      </c>
      <c r="AB11" t="str">
        <f>+B7</f>
        <v>Peter Foks</v>
      </c>
      <c r="AD11" s="1">
        <v>0</v>
      </c>
      <c r="AE11" s="61" t="s">
        <v>88</v>
      </c>
      <c r="AF11">
        <f t="shared" si="1"/>
        <v>2</v>
      </c>
      <c r="AG11" t="s">
        <v>0</v>
      </c>
      <c r="AI11" t="s">
        <v>41</v>
      </c>
      <c r="AK11" t="s">
        <v>0</v>
      </c>
      <c r="AL11" t="s">
        <v>88</v>
      </c>
    </row>
    <row r="12" spans="1:39" ht="12.75" customHeight="1">
      <c r="A12" s="1"/>
      <c r="J12" s="47"/>
      <c r="AD12" s="1" t="s">
        <v>0</v>
      </c>
      <c r="AF12" s="1" t="s">
        <v>0</v>
      </c>
      <c r="AG12" t="s">
        <v>1</v>
      </c>
      <c r="AI12" t="s">
        <v>44</v>
      </c>
      <c r="AK12">
        <v>1</v>
      </c>
      <c r="AL12" t="s">
        <v>88</v>
      </c>
      <c r="AM12">
        <v>1</v>
      </c>
    </row>
    <row r="13" spans="2:39" ht="12.75">
      <c r="B13" t="s">
        <v>42</v>
      </c>
      <c r="J13" s="47"/>
      <c r="Z13" s="30" t="s">
        <v>111</v>
      </c>
      <c r="AD13" s="1" t="s">
        <v>0</v>
      </c>
      <c r="AF13" s="1" t="s">
        <v>0</v>
      </c>
      <c r="AK13" t="s">
        <v>0</v>
      </c>
      <c r="AM13" t="s">
        <v>0</v>
      </c>
    </row>
    <row r="14" spans="1:39" ht="13.5" thickBot="1">
      <c r="A14" s="49"/>
      <c r="B14" s="49"/>
      <c r="C14" s="50">
        <v>1</v>
      </c>
      <c r="D14" s="50">
        <v>2</v>
      </c>
      <c r="E14" s="50">
        <v>3</v>
      </c>
      <c r="F14" s="50">
        <v>4</v>
      </c>
      <c r="G14" s="50">
        <v>5</v>
      </c>
      <c r="H14" s="50">
        <v>6</v>
      </c>
      <c r="I14" s="50" t="s">
        <v>82</v>
      </c>
      <c r="J14" s="51" t="s">
        <v>83</v>
      </c>
      <c r="Z14" t="str">
        <f>+B4</f>
        <v>Schelte Betten</v>
      </c>
      <c r="AB14" t="str">
        <f>+B7</f>
        <v>Peter Foks</v>
      </c>
      <c r="AD14" s="1">
        <v>0</v>
      </c>
      <c r="AE14" s="61" t="s">
        <v>88</v>
      </c>
      <c r="AF14">
        <f t="shared" si="1"/>
        <v>2</v>
      </c>
      <c r="AG14" t="s">
        <v>111</v>
      </c>
      <c r="AK14" t="s">
        <v>0</v>
      </c>
      <c r="AM14" t="s">
        <v>0</v>
      </c>
    </row>
    <row r="15" spans="1:39" ht="12.75">
      <c r="A15">
        <v>1</v>
      </c>
      <c r="B15" s="56" t="s">
        <v>2</v>
      </c>
      <c r="C15" s="57"/>
      <c r="D15" s="58">
        <v>1</v>
      </c>
      <c r="E15" s="58">
        <v>2</v>
      </c>
      <c r="F15" s="58">
        <v>1</v>
      </c>
      <c r="G15" s="58">
        <v>2</v>
      </c>
      <c r="H15" s="58" t="s">
        <v>0</v>
      </c>
      <c r="I15" s="59">
        <v>6</v>
      </c>
      <c r="J15" s="60" t="s">
        <v>97</v>
      </c>
      <c r="Z15" t="str">
        <f>+B5</f>
        <v>Aart van Dijk</v>
      </c>
      <c r="AB15" s="1" t="str">
        <f>+B6</f>
        <v>Hans Knobbe</v>
      </c>
      <c r="AD15" s="1">
        <v>2</v>
      </c>
      <c r="AE15" s="61" t="s">
        <v>88</v>
      </c>
      <c r="AF15">
        <f t="shared" si="1"/>
        <v>0</v>
      </c>
      <c r="AG15" t="s">
        <v>2</v>
      </c>
      <c r="AI15" t="s">
        <v>44</v>
      </c>
      <c r="AK15">
        <v>1</v>
      </c>
      <c r="AL15" t="s">
        <v>88</v>
      </c>
      <c r="AM15">
        <v>1</v>
      </c>
    </row>
    <row r="16" spans="1:39" ht="12.75">
      <c r="A16">
        <v>2</v>
      </c>
      <c r="B16" s="62" t="s">
        <v>41</v>
      </c>
      <c r="C16" s="58">
        <v>1</v>
      </c>
      <c r="D16" s="57"/>
      <c r="E16" s="58">
        <v>0</v>
      </c>
      <c r="F16" s="58">
        <v>2</v>
      </c>
      <c r="G16" s="58">
        <v>0</v>
      </c>
      <c r="H16" s="58" t="s">
        <v>101</v>
      </c>
      <c r="I16" s="63">
        <v>3</v>
      </c>
      <c r="J16" s="75" t="s">
        <v>87</v>
      </c>
      <c r="Z16" t="str">
        <f>+B8</f>
        <v>Johan Deubel</v>
      </c>
      <c r="AB16" t="str">
        <f>+B9</f>
        <v>Kaj Kruit</v>
      </c>
      <c r="AD16" s="1">
        <v>0</v>
      </c>
      <c r="AE16" s="61" t="s">
        <v>88</v>
      </c>
      <c r="AF16">
        <f t="shared" si="1"/>
        <v>2</v>
      </c>
      <c r="AG16" t="s">
        <v>41</v>
      </c>
      <c r="AI16" t="s">
        <v>4</v>
      </c>
      <c r="AK16">
        <v>0</v>
      </c>
      <c r="AL16" t="s">
        <v>88</v>
      </c>
      <c r="AM16">
        <v>2</v>
      </c>
    </row>
    <row r="17" spans="1:39" ht="12.75">
      <c r="A17">
        <v>3</v>
      </c>
      <c r="B17" s="62" t="s">
        <v>4</v>
      </c>
      <c r="C17" s="58">
        <v>0</v>
      </c>
      <c r="D17" s="58">
        <v>2</v>
      </c>
      <c r="E17" s="57"/>
      <c r="F17" s="58">
        <v>2</v>
      </c>
      <c r="G17" s="58">
        <v>1</v>
      </c>
      <c r="H17" s="58" t="s">
        <v>101</v>
      </c>
      <c r="I17" s="63">
        <v>5</v>
      </c>
      <c r="J17" s="75" t="s">
        <v>107</v>
      </c>
      <c r="AD17" s="1" t="s">
        <v>0</v>
      </c>
      <c r="AF17" s="1" t="s">
        <v>0</v>
      </c>
      <c r="AG17" t="s">
        <v>1</v>
      </c>
      <c r="AI17" t="s">
        <v>0</v>
      </c>
      <c r="AK17" t="s">
        <v>0</v>
      </c>
      <c r="AL17" t="s">
        <v>88</v>
      </c>
    </row>
    <row r="18" spans="1:39" ht="12.75">
      <c r="A18">
        <v>4</v>
      </c>
      <c r="B18" s="62" t="s">
        <v>44</v>
      </c>
      <c r="C18" s="58">
        <v>1</v>
      </c>
      <c r="D18" s="58">
        <v>0</v>
      </c>
      <c r="E18" s="58">
        <v>0</v>
      </c>
      <c r="F18" s="57"/>
      <c r="G18" s="58">
        <v>1</v>
      </c>
      <c r="H18" s="58" t="s">
        <v>0</v>
      </c>
      <c r="I18" s="63">
        <v>2</v>
      </c>
      <c r="J18" s="75" t="s">
        <v>112</v>
      </c>
      <c r="Z18" s="30" t="s">
        <v>113</v>
      </c>
      <c r="AD18" s="1" t="s">
        <v>0</v>
      </c>
      <c r="AF18" s="1" t="s">
        <v>0</v>
      </c>
      <c r="AK18" t="s">
        <v>0</v>
      </c>
      <c r="AM18" t="s">
        <v>0</v>
      </c>
    </row>
    <row r="19" spans="1:39" ht="12.75">
      <c r="A19">
        <v>5</v>
      </c>
      <c r="B19" s="62" t="s">
        <v>1</v>
      </c>
      <c r="C19" s="58">
        <v>0</v>
      </c>
      <c r="D19" s="58">
        <v>2</v>
      </c>
      <c r="E19" s="58">
        <v>1</v>
      </c>
      <c r="F19" s="58">
        <v>1</v>
      </c>
      <c r="G19" s="57"/>
      <c r="H19" s="58" t="s">
        <v>0</v>
      </c>
      <c r="I19" s="63">
        <v>4</v>
      </c>
      <c r="J19" s="75" t="s">
        <v>89</v>
      </c>
      <c r="Z19" t="str">
        <f>+B8</f>
        <v>Johan Deubel</v>
      </c>
      <c r="AB19" t="str">
        <f>+B4</f>
        <v>Schelte Betten</v>
      </c>
      <c r="AD19" s="1">
        <v>1</v>
      </c>
      <c r="AE19" s="61" t="s">
        <v>88</v>
      </c>
      <c r="AF19">
        <f t="shared" si="1"/>
        <v>1</v>
      </c>
      <c r="AG19" t="s">
        <v>113</v>
      </c>
      <c r="AK19" t="s">
        <v>0</v>
      </c>
      <c r="AM19" t="s">
        <v>0</v>
      </c>
    </row>
    <row r="20" spans="1:39" ht="13.5" thickBot="1">
      <c r="A20" s="49">
        <v>6</v>
      </c>
      <c r="B20" s="70" t="s">
        <v>0</v>
      </c>
      <c r="C20" s="71" t="s">
        <v>101</v>
      </c>
      <c r="D20" s="71" t="s">
        <v>0</v>
      </c>
      <c r="E20" s="71" t="s">
        <v>0</v>
      </c>
      <c r="F20" s="71" t="s">
        <v>101</v>
      </c>
      <c r="G20" s="71" t="s">
        <v>101</v>
      </c>
      <c r="H20" s="72"/>
      <c r="I20" s="73">
        <v>0</v>
      </c>
      <c r="J20" s="74"/>
      <c r="Z20" s="1" t="str">
        <f>+B7</f>
        <v>Peter Foks</v>
      </c>
      <c r="AB20" t="str">
        <f>+B5</f>
        <v>Aart van Dijk</v>
      </c>
      <c r="AD20" s="1">
        <v>2</v>
      </c>
      <c r="AE20" s="61" t="s">
        <v>88</v>
      </c>
      <c r="AF20">
        <f t="shared" si="1"/>
        <v>0</v>
      </c>
      <c r="AG20" t="s">
        <v>1</v>
      </c>
      <c r="AI20" t="s">
        <v>2</v>
      </c>
      <c r="AK20">
        <v>0</v>
      </c>
      <c r="AL20" t="s">
        <v>88</v>
      </c>
      <c r="AM20">
        <v>2</v>
      </c>
    </row>
    <row r="21" spans="3:39" ht="12.75">
      <c r="C21" s="53"/>
      <c r="D21" s="53"/>
      <c r="E21" s="53"/>
      <c r="F21" s="53"/>
      <c r="G21" s="53"/>
      <c r="H21" s="58">
        <v>20</v>
      </c>
      <c r="I21" s="53">
        <v>20</v>
      </c>
      <c r="J21" s="53"/>
      <c r="Z21" t="str">
        <f>+B9</f>
        <v>Kaj Kruit</v>
      </c>
      <c r="AB21" t="str">
        <f>+B6</f>
        <v>Hans Knobbe</v>
      </c>
      <c r="AD21" s="1">
        <v>2</v>
      </c>
      <c r="AE21" s="61" t="s">
        <v>88</v>
      </c>
      <c r="AF21">
        <f t="shared" si="1"/>
        <v>0</v>
      </c>
      <c r="AG21" t="s">
        <v>44</v>
      </c>
      <c r="AI21" t="s">
        <v>41</v>
      </c>
      <c r="AK21">
        <v>0</v>
      </c>
      <c r="AL21" t="s">
        <v>88</v>
      </c>
      <c r="AM21">
        <v>2</v>
      </c>
    </row>
    <row r="22" spans="32:39" ht="12.75">
      <c r="AF22" s="1" t="s">
        <v>0</v>
      </c>
      <c r="AG22" t="s">
        <v>0</v>
      </c>
      <c r="AI22" t="s">
        <v>4</v>
      </c>
      <c r="AK22" t="s">
        <v>0</v>
      </c>
      <c r="AL22" t="s">
        <v>88</v>
      </c>
    </row>
    <row r="23" spans="26:39" ht="12.75">
      <c r="Z23" s="30" t="s">
        <v>114</v>
      </c>
      <c r="AF23" s="1" t="s">
        <v>0</v>
      </c>
      <c r="AM23" t="s">
        <v>0</v>
      </c>
    </row>
    <row r="24" spans="26:39" ht="12.75">
      <c r="Z24" t="str">
        <f>+B4</f>
        <v>Schelte Betten</v>
      </c>
      <c r="AB24" t="str">
        <f>+B9</f>
        <v>Kaj Kruit</v>
      </c>
      <c r="AD24" s="1">
        <v>0</v>
      </c>
      <c r="AE24" s="61" t="s">
        <v>88</v>
      </c>
      <c r="AF24">
        <f t="shared" si="1"/>
        <v>2</v>
      </c>
      <c r="AG24" t="s">
        <v>114</v>
      </c>
      <c r="AM24" t="s">
        <v>0</v>
      </c>
    </row>
    <row r="25" spans="26:39" ht="12.75">
      <c r="Z25" t="str">
        <f>+B5</f>
        <v>Aart van Dijk</v>
      </c>
      <c r="AB25" t="str">
        <f>+B8</f>
        <v>Johan Deubel</v>
      </c>
      <c r="AD25" s="1">
        <v>1</v>
      </c>
      <c r="AE25" s="61" t="s">
        <v>88</v>
      </c>
      <c r="AF25">
        <f t="shared" si="1"/>
        <v>1</v>
      </c>
      <c r="AG25" t="s">
        <v>2</v>
      </c>
      <c r="AI25" t="s">
        <v>0</v>
      </c>
      <c r="AK25" t="s">
        <v>0</v>
      </c>
      <c r="AL25" t="s">
        <v>88</v>
      </c>
    </row>
    <row r="26" spans="26:39" ht="12.75">
      <c r="Z26" t="str">
        <f>+B6</f>
        <v>Hans Knobbe</v>
      </c>
      <c r="AB26" t="str">
        <f>+B7</f>
        <v>Peter Foks</v>
      </c>
      <c r="AD26" s="1">
        <v>0</v>
      </c>
      <c r="AE26" s="61" t="s">
        <v>88</v>
      </c>
      <c r="AF26">
        <f t="shared" si="1"/>
        <v>2</v>
      </c>
      <c r="AG26" t="s">
        <v>41</v>
      </c>
      <c r="AI26" t="s">
        <v>1</v>
      </c>
      <c r="AK26">
        <v>0</v>
      </c>
      <c r="AL26" t="s">
        <v>88</v>
      </c>
      <c r="AM26">
        <v>2</v>
      </c>
    </row>
    <row r="27" spans="33:39" ht="12.75">
      <c r="AG27" t="s">
        <v>4</v>
      </c>
      <c r="AI27" t="s">
        <v>44</v>
      </c>
      <c r="AK27">
        <v>2</v>
      </c>
      <c r="AL27" t="s">
        <v>88</v>
      </c>
      <c r="AM2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28125" style="0" customWidth="1"/>
    <col min="45" max="45" width="1.7109375" style="0" customWidth="1"/>
    <col min="46" max="46" width="3.28125" style="0" customWidth="1"/>
  </cols>
  <sheetData>
    <row r="1" spans="1:13" ht="12.75">
      <c r="A1" s="1"/>
      <c r="L1" s="47"/>
      <c r="M1" s="48"/>
    </row>
    <row r="2" spans="2:13" ht="12.75">
      <c r="B2" t="s">
        <v>116</v>
      </c>
      <c r="L2" s="47"/>
      <c r="M2" s="48"/>
    </row>
    <row r="3" spans="1:40" ht="13.5" thickBot="1">
      <c r="A3" s="49"/>
      <c r="B3" s="49"/>
      <c r="C3" s="50">
        <v>1</v>
      </c>
      <c r="D3" s="50">
        <v>2</v>
      </c>
      <c r="E3" s="50">
        <v>3</v>
      </c>
      <c r="F3" s="50">
        <v>4</v>
      </c>
      <c r="G3" s="50">
        <v>5</v>
      </c>
      <c r="H3" s="50">
        <v>6</v>
      </c>
      <c r="I3" s="50">
        <v>7</v>
      </c>
      <c r="J3" s="50">
        <v>8</v>
      </c>
      <c r="K3" s="50" t="s">
        <v>82</v>
      </c>
      <c r="L3" s="51" t="s">
        <v>83</v>
      </c>
      <c r="M3" s="52"/>
      <c r="N3" s="53" t="s">
        <v>84</v>
      </c>
      <c r="O3" s="54"/>
      <c r="P3" s="55" t="s">
        <v>85</v>
      </c>
      <c r="Q3" s="55"/>
      <c r="R3" s="55"/>
      <c r="S3" s="54"/>
      <c r="T3" s="55" t="s">
        <v>85</v>
      </c>
      <c r="U3" s="55"/>
      <c r="V3" s="55"/>
      <c r="W3" s="54"/>
      <c r="X3" s="55" t="s">
        <v>85</v>
      </c>
      <c r="Y3" s="55"/>
      <c r="Z3" s="55"/>
      <c r="AA3" s="54"/>
      <c r="AB3" s="55" t="s">
        <v>85</v>
      </c>
      <c r="AC3" s="55"/>
      <c r="AD3" s="55"/>
      <c r="AF3" s="30" t="s">
        <v>86</v>
      </c>
      <c r="AN3" s="30" t="s">
        <v>86</v>
      </c>
    </row>
    <row r="4" spans="1:46" ht="12.75" customHeight="1">
      <c r="A4">
        <v>1</v>
      </c>
      <c r="B4" s="56" t="s">
        <v>1</v>
      </c>
      <c r="C4" s="57" t="s">
        <v>117</v>
      </c>
      <c r="D4" s="58">
        <v>2</v>
      </c>
      <c r="E4" s="58">
        <v>2</v>
      </c>
      <c r="F4" s="58">
        <v>1</v>
      </c>
      <c r="G4" s="58">
        <v>2</v>
      </c>
      <c r="H4" s="58">
        <v>2</v>
      </c>
      <c r="I4" s="58">
        <v>1</v>
      </c>
      <c r="J4" s="58" t="s">
        <v>0</v>
      </c>
      <c r="K4" s="59">
        <v>10</v>
      </c>
      <c r="L4" s="60" t="s">
        <v>97</v>
      </c>
      <c r="M4" s="52"/>
      <c r="N4" s="53"/>
      <c r="O4" s="54" t="s">
        <v>0</v>
      </c>
      <c r="P4" s="55"/>
      <c r="Q4" s="55"/>
      <c r="R4" s="55"/>
      <c r="S4" s="54" t="s">
        <v>0</v>
      </c>
      <c r="T4" s="55"/>
      <c r="U4" s="55"/>
      <c r="V4" s="55"/>
      <c r="W4" s="54" t="s">
        <v>0</v>
      </c>
      <c r="X4" s="55"/>
      <c r="Y4" s="55"/>
      <c r="Z4" s="55"/>
      <c r="AA4" s="54" t="s">
        <v>0</v>
      </c>
      <c r="AB4" s="55"/>
      <c r="AC4" s="55"/>
      <c r="AD4" s="55"/>
      <c r="AF4" s="1" t="s">
        <v>1</v>
      </c>
      <c r="AH4" t="s">
        <v>118</v>
      </c>
      <c r="AJ4" s="1" t="s">
        <v>0</v>
      </c>
      <c r="AK4" s="61" t="s">
        <v>88</v>
      </c>
      <c r="AN4" s="1" t="s">
        <v>5</v>
      </c>
      <c r="AP4" t="s">
        <v>102</v>
      </c>
      <c r="AR4" s="1">
        <v>1</v>
      </c>
      <c r="AS4" s="61" t="s">
        <v>88</v>
      </c>
      <c r="AT4">
        <v>1</v>
      </c>
    </row>
    <row r="5" spans="1:46" ht="12.75" customHeight="1">
      <c r="A5">
        <v>2</v>
      </c>
      <c r="B5" s="62" t="s">
        <v>3</v>
      </c>
      <c r="C5" s="58">
        <v>0</v>
      </c>
      <c r="D5" s="57" t="s">
        <v>117</v>
      </c>
      <c r="E5" s="58">
        <v>0</v>
      </c>
      <c r="F5" s="58">
        <v>2</v>
      </c>
      <c r="G5" s="58">
        <v>1</v>
      </c>
      <c r="H5" s="58">
        <v>2</v>
      </c>
      <c r="I5" s="58">
        <v>2</v>
      </c>
      <c r="J5" s="58" t="s">
        <v>0</v>
      </c>
      <c r="K5" s="63">
        <v>7</v>
      </c>
      <c r="L5" s="51" t="s">
        <v>89</v>
      </c>
      <c r="M5" s="52"/>
      <c r="N5" s="64">
        <v>1</v>
      </c>
      <c r="O5" s="65" t="s">
        <v>119</v>
      </c>
      <c r="P5" s="66" t="s">
        <v>0</v>
      </c>
      <c r="Q5" s="67" t="s">
        <v>88</v>
      </c>
      <c r="R5" s="68" t="s">
        <v>101</v>
      </c>
      <c r="S5" s="69" t="s">
        <v>120</v>
      </c>
      <c r="T5" s="66">
        <v>2</v>
      </c>
      <c r="U5" s="67" t="s">
        <v>88</v>
      </c>
      <c r="V5" s="68">
        <v>0</v>
      </c>
      <c r="W5" s="69" t="s">
        <v>121</v>
      </c>
      <c r="X5" s="66">
        <v>2</v>
      </c>
      <c r="Y5" s="67" t="s">
        <v>88</v>
      </c>
      <c r="Z5" s="68">
        <v>0</v>
      </c>
      <c r="AA5" s="69" t="s">
        <v>122</v>
      </c>
      <c r="AB5" s="66">
        <v>1</v>
      </c>
      <c r="AC5" s="67" t="s">
        <v>88</v>
      </c>
      <c r="AD5" s="68">
        <v>1</v>
      </c>
      <c r="AF5" s="1" t="s">
        <v>3</v>
      </c>
      <c r="AH5" t="s">
        <v>2</v>
      </c>
      <c r="AJ5" s="1">
        <v>2</v>
      </c>
      <c r="AK5" s="61" t="s">
        <v>88</v>
      </c>
      <c r="AL5">
        <v>0</v>
      </c>
      <c r="AN5" s="1" t="s">
        <v>66</v>
      </c>
      <c r="AP5" t="s">
        <v>7</v>
      </c>
      <c r="AR5" s="1">
        <v>0</v>
      </c>
      <c r="AS5" s="61" t="s">
        <v>88</v>
      </c>
      <c r="AT5">
        <v>2</v>
      </c>
    </row>
    <row r="6" spans="1:46" ht="12.75" customHeight="1">
      <c r="A6">
        <v>3</v>
      </c>
      <c r="B6" s="62" t="s">
        <v>41</v>
      </c>
      <c r="C6" s="58">
        <v>0</v>
      </c>
      <c r="D6" s="58">
        <v>2</v>
      </c>
      <c r="E6" s="57" t="s">
        <v>117</v>
      </c>
      <c r="F6" s="58">
        <v>1</v>
      </c>
      <c r="G6" s="58">
        <v>2</v>
      </c>
      <c r="H6" s="58">
        <v>2</v>
      </c>
      <c r="I6" s="58">
        <v>2</v>
      </c>
      <c r="J6" s="58" t="s">
        <v>0</v>
      </c>
      <c r="K6" s="63">
        <v>9</v>
      </c>
      <c r="L6" s="51" t="s">
        <v>107</v>
      </c>
      <c r="M6" s="52"/>
      <c r="N6" s="64">
        <v>2</v>
      </c>
      <c r="O6" s="65" t="s">
        <v>123</v>
      </c>
      <c r="P6" s="66" t="s">
        <v>0</v>
      </c>
      <c r="Q6" s="67" t="s">
        <v>88</v>
      </c>
      <c r="R6" s="68" t="s">
        <v>101</v>
      </c>
      <c r="S6" s="69" t="s">
        <v>124</v>
      </c>
      <c r="T6" s="66">
        <v>2</v>
      </c>
      <c r="U6" s="67" t="s">
        <v>88</v>
      </c>
      <c r="V6" s="68">
        <v>0</v>
      </c>
      <c r="W6" s="69" t="s">
        <v>125</v>
      </c>
      <c r="X6" s="66">
        <v>0</v>
      </c>
      <c r="Y6" s="67" t="s">
        <v>88</v>
      </c>
      <c r="Z6" s="68">
        <v>2</v>
      </c>
      <c r="AA6" s="69" t="s">
        <v>90</v>
      </c>
      <c r="AB6" s="66">
        <v>2</v>
      </c>
      <c r="AC6" s="67" t="s">
        <v>88</v>
      </c>
      <c r="AD6" s="68">
        <v>0</v>
      </c>
      <c r="AF6" s="1" t="s">
        <v>41</v>
      </c>
      <c r="AH6" t="s">
        <v>44</v>
      </c>
      <c r="AJ6" s="1">
        <v>2</v>
      </c>
      <c r="AK6" s="61" t="s">
        <v>88</v>
      </c>
      <c r="AL6">
        <v>0</v>
      </c>
      <c r="AN6" t="s">
        <v>68</v>
      </c>
      <c r="AP6" t="s">
        <v>6</v>
      </c>
      <c r="AR6" s="1">
        <v>1</v>
      </c>
      <c r="AS6" s="61" t="s">
        <v>88</v>
      </c>
      <c r="AT6">
        <v>1</v>
      </c>
    </row>
    <row r="7" spans="1:46" ht="12.75" customHeight="1">
      <c r="A7">
        <v>4</v>
      </c>
      <c r="B7" s="62" t="s">
        <v>4</v>
      </c>
      <c r="C7" s="58">
        <v>1</v>
      </c>
      <c r="D7" s="58">
        <v>0</v>
      </c>
      <c r="E7" s="58">
        <v>1</v>
      </c>
      <c r="F7" s="57" t="s">
        <v>117</v>
      </c>
      <c r="G7" s="58">
        <v>1</v>
      </c>
      <c r="H7" s="58">
        <v>0</v>
      </c>
      <c r="I7" s="58">
        <v>1</v>
      </c>
      <c r="J7" s="58" t="s">
        <v>0</v>
      </c>
      <c r="K7" s="63">
        <v>4</v>
      </c>
      <c r="L7" s="51" t="s">
        <v>112</v>
      </c>
      <c r="M7" s="52"/>
      <c r="N7" s="64">
        <v>3</v>
      </c>
      <c r="O7" s="65" t="s">
        <v>126</v>
      </c>
      <c r="P7" s="66" t="s">
        <v>0</v>
      </c>
      <c r="Q7" s="67" t="s">
        <v>88</v>
      </c>
      <c r="R7" s="68" t="s">
        <v>101</v>
      </c>
      <c r="S7" s="69" t="s">
        <v>94</v>
      </c>
      <c r="T7" s="66">
        <v>0</v>
      </c>
      <c r="U7" s="67" t="s">
        <v>88</v>
      </c>
      <c r="V7" s="68">
        <v>2</v>
      </c>
      <c r="W7" s="69" t="s">
        <v>127</v>
      </c>
      <c r="X7" s="66">
        <v>1</v>
      </c>
      <c r="Y7" s="67" t="s">
        <v>88</v>
      </c>
      <c r="Z7" s="68">
        <v>1</v>
      </c>
      <c r="AA7" s="69" t="s">
        <v>100</v>
      </c>
      <c r="AB7" s="66">
        <v>1</v>
      </c>
      <c r="AC7" s="67" t="s">
        <v>88</v>
      </c>
      <c r="AD7" s="68">
        <v>1</v>
      </c>
      <c r="AF7" s="1" t="s">
        <v>4</v>
      </c>
      <c r="AH7" t="s">
        <v>64</v>
      </c>
      <c r="AJ7" s="1">
        <v>1</v>
      </c>
      <c r="AK7" s="61" t="s">
        <v>88</v>
      </c>
      <c r="AL7">
        <v>1</v>
      </c>
      <c r="AR7" s="1" t="s">
        <v>0</v>
      </c>
      <c r="AT7" s="1" t="s">
        <v>0</v>
      </c>
    </row>
    <row r="8" spans="1:38" ht="12.75" customHeight="1">
      <c r="A8">
        <v>5</v>
      </c>
      <c r="B8" s="62" t="s">
        <v>64</v>
      </c>
      <c r="C8" s="58">
        <v>0</v>
      </c>
      <c r="D8" s="58">
        <v>1</v>
      </c>
      <c r="E8" s="58">
        <v>0</v>
      </c>
      <c r="F8" s="58">
        <v>1</v>
      </c>
      <c r="G8" s="57" t="s">
        <v>117</v>
      </c>
      <c r="H8" s="58">
        <v>1</v>
      </c>
      <c r="I8" s="58">
        <v>2</v>
      </c>
      <c r="J8" s="58" t="s">
        <v>101</v>
      </c>
      <c r="K8" s="63">
        <v>5</v>
      </c>
      <c r="L8" s="51" t="s">
        <v>87</v>
      </c>
      <c r="M8" s="52"/>
      <c r="N8" s="64">
        <v>4</v>
      </c>
      <c r="O8" s="65" t="s">
        <v>128</v>
      </c>
      <c r="P8" s="66" t="s">
        <v>0</v>
      </c>
      <c r="Q8" s="67" t="s">
        <v>88</v>
      </c>
      <c r="R8" s="68" t="s">
        <v>101</v>
      </c>
      <c r="S8" s="69" t="s">
        <v>129</v>
      </c>
      <c r="T8" s="66">
        <v>0</v>
      </c>
      <c r="U8" s="67" t="s">
        <v>88</v>
      </c>
      <c r="V8" s="68">
        <v>2</v>
      </c>
      <c r="W8" s="69" t="s">
        <v>98</v>
      </c>
      <c r="X8" s="66">
        <v>1</v>
      </c>
      <c r="Y8" s="67" t="s">
        <v>88</v>
      </c>
      <c r="Z8" s="68">
        <v>1</v>
      </c>
      <c r="AA8" s="69" t="s">
        <v>99</v>
      </c>
      <c r="AB8" s="66">
        <v>0</v>
      </c>
      <c r="AC8" s="67" t="s">
        <v>88</v>
      </c>
      <c r="AD8" s="68">
        <v>2</v>
      </c>
      <c r="AJ8" s="1" t="s">
        <v>0</v>
      </c>
      <c r="AL8" s="1" t="s">
        <v>0</v>
      </c>
    </row>
    <row r="9" spans="1:46" ht="12.75" customHeight="1">
      <c r="A9">
        <v>6</v>
      </c>
      <c r="B9" s="62" t="s">
        <v>44</v>
      </c>
      <c r="C9" s="58">
        <v>0</v>
      </c>
      <c r="D9" s="58">
        <v>0</v>
      </c>
      <c r="E9" s="58">
        <v>0</v>
      </c>
      <c r="F9" s="58">
        <v>2</v>
      </c>
      <c r="G9" s="58">
        <v>1</v>
      </c>
      <c r="H9" s="57" t="s">
        <v>117</v>
      </c>
      <c r="I9" s="58">
        <v>0</v>
      </c>
      <c r="J9" s="58" t="s">
        <v>101</v>
      </c>
      <c r="K9" s="63">
        <v>3</v>
      </c>
      <c r="L9" s="51" t="s">
        <v>130</v>
      </c>
      <c r="M9" s="52"/>
      <c r="N9" s="64">
        <v>5</v>
      </c>
      <c r="O9" s="65" t="s">
        <v>131</v>
      </c>
      <c r="P9" s="66" t="s">
        <v>0</v>
      </c>
      <c r="Q9" s="67" t="s">
        <v>88</v>
      </c>
      <c r="R9" s="68" t="s">
        <v>101</v>
      </c>
      <c r="S9" s="69" t="s">
        <v>104</v>
      </c>
      <c r="T9" s="66">
        <v>0</v>
      </c>
      <c r="U9" s="67" t="s">
        <v>88</v>
      </c>
      <c r="V9" s="68">
        <v>2</v>
      </c>
      <c r="W9" s="69" t="s">
        <v>103</v>
      </c>
      <c r="X9" s="66">
        <v>0</v>
      </c>
      <c r="Y9" s="67" t="s">
        <v>88</v>
      </c>
      <c r="Z9" s="68">
        <v>2</v>
      </c>
      <c r="AA9" s="69" t="s">
        <v>132</v>
      </c>
      <c r="AB9" s="66">
        <v>0</v>
      </c>
      <c r="AC9" s="67" t="s">
        <v>88</v>
      </c>
      <c r="AD9" s="68">
        <v>2</v>
      </c>
      <c r="AF9" s="30" t="s">
        <v>106</v>
      </c>
      <c r="AJ9" s="1" t="s">
        <v>0</v>
      </c>
      <c r="AL9" s="1" t="s">
        <v>0</v>
      </c>
      <c r="AN9" s="30" t="s">
        <v>106</v>
      </c>
      <c r="AR9" s="1" t="s">
        <v>0</v>
      </c>
      <c r="AT9" s="1" t="s">
        <v>0</v>
      </c>
    </row>
    <row r="10" spans="1:46" ht="12.75" customHeight="1">
      <c r="A10">
        <v>7</v>
      </c>
      <c r="B10" s="62" t="s">
        <v>2</v>
      </c>
      <c r="C10" s="58">
        <v>1</v>
      </c>
      <c r="D10" s="58">
        <v>0</v>
      </c>
      <c r="E10" s="58">
        <v>0</v>
      </c>
      <c r="F10" s="58">
        <v>1</v>
      </c>
      <c r="G10" s="58">
        <v>0</v>
      </c>
      <c r="H10" s="58">
        <v>2</v>
      </c>
      <c r="I10" s="57" t="s">
        <v>117</v>
      </c>
      <c r="J10" s="58" t="s">
        <v>101</v>
      </c>
      <c r="K10" s="63">
        <v>4</v>
      </c>
      <c r="L10" s="51" t="s">
        <v>112</v>
      </c>
      <c r="M10" s="52"/>
      <c r="N10" s="64">
        <v>6</v>
      </c>
      <c r="O10" s="90" t="s">
        <v>133</v>
      </c>
      <c r="P10" s="66" t="s">
        <v>0</v>
      </c>
      <c r="Q10" s="67" t="s">
        <v>88</v>
      </c>
      <c r="R10" s="68" t="s">
        <v>101</v>
      </c>
      <c r="S10" s="91" t="s">
        <v>108</v>
      </c>
      <c r="T10" s="66">
        <v>2</v>
      </c>
      <c r="U10" s="67" t="s">
        <v>88</v>
      </c>
      <c r="V10" s="68">
        <v>0</v>
      </c>
      <c r="W10" s="91" t="s">
        <v>109</v>
      </c>
      <c r="X10" s="66">
        <v>1</v>
      </c>
      <c r="Y10" s="67" t="s">
        <v>88</v>
      </c>
      <c r="Z10" s="68">
        <v>1</v>
      </c>
      <c r="AA10" s="69" t="s">
        <v>110</v>
      </c>
      <c r="AB10" s="66">
        <v>1</v>
      </c>
      <c r="AC10" s="67" t="s">
        <v>88</v>
      </c>
      <c r="AD10" s="68">
        <v>1</v>
      </c>
      <c r="AF10" s="1" t="s">
        <v>134</v>
      </c>
      <c r="AH10" t="s">
        <v>64</v>
      </c>
      <c r="AJ10" s="1" t="s">
        <v>0</v>
      </c>
      <c r="AK10" s="61" t="s">
        <v>88</v>
      </c>
      <c r="AN10" s="1" t="s">
        <v>66</v>
      </c>
      <c r="AP10" t="s">
        <v>5</v>
      </c>
      <c r="AR10" s="1">
        <v>0</v>
      </c>
      <c r="AS10" s="61" t="s">
        <v>88</v>
      </c>
      <c r="AT10">
        <v>2</v>
      </c>
    </row>
    <row r="11" spans="1:46" ht="12.75" customHeight="1" thickBot="1">
      <c r="A11" s="49">
        <v>8</v>
      </c>
      <c r="B11" s="70" t="s">
        <v>134</v>
      </c>
      <c r="C11" s="71" t="s">
        <v>101</v>
      </c>
      <c r="D11" s="71" t="s">
        <v>101</v>
      </c>
      <c r="E11" s="71" t="s">
        <v>101</v>
      </c>
      <c r="F11" s="71" t="s">
        <v>101</v>
      </c>
      <c r="G11" s="71" t="s">
        <v>0</v>
      </c>
      <c r="H11" s="71" t="s">
        <v>0</v>
      </c>
      <c r="I11" s="71" t="s">
        <v>0</v>
      </c>
      <c r="J11" s="72" t="s">
        <v>117</v>
      </c>
      <c r="K11" s="73">
        <v>0</v>
      </c>
      <c r="L11" s="74"/>
      <c r="M11" s="52"/>
      <c r="N11" s="64">
        <v>7</v>
      </c>
      <c r="O11" s="90" t="s">
        <v>135</v>
      </c>
      <c r="P11" s="66" t="s">
        <v>0</v>
      </c>
      <c r="Q11" s="67" t="s">
        <v>88</v>
      </c>
      <c r="R11" s="68" t="s">
        <v>101</v>
      </c>
      <c r="S11" s="91" t="s">
        <v>136</v>
      </c>
      <c r="T11" s="66">
        <v>0</v>
      </c>
      <c r="U11" s="67" t="s">
        <v>88</v>
      </c>
      <c r="V11" s="68">
        <v>2</v>
      </c>
      <c r="W11" s="91" t="s">
        <v>95</v>
      </c>
      <c r="X11" s="66">
        <v>0</v>
      </c>
      <c r="Y11" s="67" t="s">
        <v>88</v>
      </c>
      <c r="Z11" s="68">
        <v>2</v>
      </c>
      <c r="AA11" s="69" t="s">
        <v>137</v>
      </c>
      <c r="AB11" s="66">
        <v>1</v>
      </c>
      <c r="AC11" s="67" t="s">
        <v>88</v>
      </c>
      <c r="AD11" s="68">
        <v>1</v>
      </c>
      <c r="AF11" s="1" t="s">
        <v>44</v>
      </c>
      <c r="AH11" t="s">
        <v>4</v>
      </c>
      <c r="AJ11" s="1">
        <v>2</v>
      </c>
      <c r="AK11" s="61" t="s">
        <v>88</v>
      </c>
      <c r="AL11">
        <v>0</v>
      </c>
      <c r="AN11" s="1" t="s">
        <v>6</v>
      </c>
      <c r="AP11" t="s">
        <v>102</v>
      </c>
      <c r="AR11" s="1">
        <v>1</v>
      </c>
      <c r="AS11" s="61" t="s">
        <v>88</v>
      </c>
      <c r="AT11">
        <v>1</v>
      </c>
    </row>
    <row r="12" spans="3:46" ht="12.75">
      <c r="C12" s="53"/>
      <c r="D12" s="53"/>
      <c r="E12" s="53"/>
      <c r="F12" s="53"/>
      <c r="G12" s="53"/>
      <c r="H12" s="53"/>
      <c r="I12" s="53"/>
      <c r="J12" s="53">
        <v>42</v>
      </c>
      <c r="K12" s="53">
        <v>42</v>
      </c>
      <c r="L12" s="53"/>
      <c r="M12" s="53"/>
      <c r="O12" s="1"/>
      <c r="S12" s="1"/>
      <c r="W12" s="1"/>
      <c r="AA12" s="1"/>
      <c r="AF12" s="1" t="s">
        <v>2</v>
      </c>
      <c r="AH12" t="s">
        <v>41</v>
      </c>
      <c r="AJ12" s="1">
        <v>0</v>
      </c>
      <c r="AK12" s="61" t="s">
        <v>88</v>
      </c>
      <c r="AL12">
        <v>2</v>
      </c>
      <c r="AN12" t="s">
        <v>7</v>
      </c>
      <c r="AP12" t="s">
        <v>68</v>
      </c>
      <c r="AR12" s="1">
        <v>2</v>
      </c>
      <c r="AS12" s="61" t="s">
        <v>88</v>
      </c>
      <c r="AT12">
        <v>0</v>
      </c>
    </row>
    <row r="13" spans="3:38" ht="12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O13" s="1"/>
      <c r="S13" s="1"/>
      <c r="W13" s="1"/>
      <c r="AA13" s="1"/>
      <c r="AF13" t="s">
        <v>1</v>
      </c>
      <c r="AH13" t="s">
        <v>3</v>
      </c>
      <c r="AJ13" s="1">
        <v>2</v>
      </c>
      <c r="AK13" s="61" t="s">
        <v>88</v>
      </c>
      <c r="AL13">
        <v>0</v>
      </c>
    </row>
    <row r="14" spans="11:38" ht="12.75">
      <c r="K14" s="92"/>
      <c r="L14" s="92"/>
      <c r="M14" s="92"/>
      <c r="N14" s="55"/>
      <c r="O14" s="54"/>
      <c r="P14" s="55"/>
      <c r="Q14" s="55"/>
      <c r="R14" s="55"/>
      <c r="S14" s="54"/>
      <c r="T14" s="55"/>
      <c r="U14" s="55"/>
      <c r="V14" s="55"/>
      <c r="W14" s="1"/>
      <c r="AA14" s="1"/>
      <c r="AJ14" s="1" t="s">
        <v>0</v>
      </c>
      <c r="AL14" s="1" t="s">
        <v>0</v>
      </c>
    </row>
    <row r="15" spans="32:38" ht="12.75">
      <c r="AF15" s="30" t="s">
        <v>111</v>
      </c>
      <c r="AJ15" s="1" t="s">
        <v>0</v>
      </c>
      <c r="AL15" s="1" t="s">
        <v>0</v>
      </c>
    </row>
    <row r="16" spans="32:46" ht="12.75">
      <c r="AF16" s="1" t="s">
        <v>3</v>
      </c>
      <c r="AH16" t="s">
        <v>134</v>
      </c>
      <c r="AJ16" s="1" t="s">
        <v>0</v>
      </c>
      <c r="AK16" s="61" t="s">
        <v>88</v>
      </c>
      <c r="AN16" s="30" t="s">
        <v>111</v>
      </c>
      <c r="AR16" s="1" t="s">
        <v>0</v>
      </c>
      <c r="AT16" s="1" t="s">
        <v>0</v>
      </c>
    </row>
    <row r="17" spans="32:46" ht="12.75">
      <c r="AF17" s="1" t="s">
        <v>41</v>
      </c>
      <c r="AH17" t="s">
        <v>1</v>
      </c>
      <c r="AJ17" s="1">
        <v>0</v>
      </c>
      <c r="AK17" s="61" t="s">
        <v>88</v>
      </c>
      <c r="AL17">
        <v>2</v>
      </c>
      <c r="AN17" t="s">
        <v>5</v>
      </c>
      <c r="AP17" t="s">
        <v>68</v>
      </c>
      <c r="AR17" s="1">
        <v>2</v>
      </c>
      <c r="AS17" s="61" t="s">
        <v>88</v>
      </c>
      <c r="AT17">
        <v>0</v>
      </c>
    </row>
    <row r="18" spans="32:46" ht="12.75">
      <c r="AF18" s="1" t="s">
        <v>4</v>
      </c>
      <c r="AH18" t="s">
        <v>2</v>
      </c>
      <c r="AJ18" s="1">
        <v>1</v>
      </c>
      <c r="AK18" s="61" t="s">
        <v>88</v>
      </c>
      <c r="AL18">
        <v>1</v>
      </c>
      <c r="AN18" t="s">
        <v>102</v>
      </c>
      <c r="AP18" s="1" t="s">
        <v>66</v>
      </c>
      <c r="AR18" s="1">
        <v>2</v>
      </c>
      <c r="AS18" s="61" t="s">
        <v>88</v>
      </c>
      <c r="AT18">
        <v>0</v>
      </c>
    </row>
    <row r="19" spans="32:46" ht="12.75">
      <c r="AF19" t="s">
        <v>64</v>
      </c>
      <c r="AH19" t="s">
        <v>44</v>
      </c>
      <c r="AJ19" s="1">
        <v>1</v>
      </c>
      <c r="AK19" s="61" t="s">
        <v>88</v>
      </c>
      <c r="AL19">
        <v>1</v>
      </c>
      <c r="AN19" t="s">
        <v>7</v>
      </c>
      <c r="AP19" t="s">
        <v>6</v>
      </c>
      <c r="AR19" s="1">
        <v>0</v>
      </c>
      <c r="AS19" s="61" t="s">
        <v>88</v>
      </c>
      <c r="AT19">
        <v>2</v>
      </c>
    </row>
    <row r="20" spans="3:38" ht="12.75">
      <c r="C20" s="53"/>
      <c r="D20" s="53"/>
      <c r="E20" s="53"/>
      <c r="F20" s="53"/>
      <c r="G20" s="53"/>
      <c r="H20" s="53"/>
      <c r="I20" s="53"/>
      <c r="J20" s="53"/>
      <c r="AJ20" s="1" t="s">
        <v>0</v>
      </c>
      <c r="AL20" s="1" t="s">
        <v>0</v>
      </c>
    </row>
    <row r="21" spans="1:46" ht="12.75">
      <c r="A21" s="1"/>
      <c r="J21" s="47"/>
      <c r="AF21" s="30" t="s">
        <v>113</v>
      </c>
      <c r="AJ21" s="1" t="s">
        <v>0</v>
      </c>
      <c r="AL21" s="1" t="s">
        <v>0</v>
      </c>
      <c r="AN21" s="30" t="s">
        <v>113</v>
      </c>
      <c r="AR21" s="1" t="s">
        <v>0</v>
      </c>
      <c r="AT21" s="1" t="s">
        <v>0</v>
      </c>
    </row>
    <row r="22" spans="2:46" ht="12.75">
      <c r="B22" t="s">
        <v>138</v>
      </c>
      <c r="J22" s="47"/>
      <c r="AF22" s="1" t="s">
        <v>134</v>
      </c>
      <c r="AH22" t="s">
        <v>44</v>
      </c>
      <c r="AJ22" s="1" t="s">
        <v>0</v>
      </c>
      <c r="AK22" s="61" t="s">
        <v>88</v>
      </c>
      <c r="AN22" t="s">
        <v>7</v>
      </c>
      <c r="AP22" t="s">
        <v>5</v>
      </c>
      <c r="AR22" s="1">
        <v>1</v>
      </c>
      <c r="AS22" s="61" t="s">
        <v>88</v>
      </c>
      <c r="AT22" s="1">
        <v>1</v>
      </c>
    </row>
    <row r="23" spans="1:46" ht="13.5" thickBot="1">
      <c r="A23" s="49"/>
      <c r="B23" s="49"/>
      <c r="C23" s="50">
        <v>1</v>
      </c>
      <c r="D23" s="50">
        <v>2</v>
      </c>
      <c r="E23" s="50">
        <v>3</v>
      </c>
      <c r="F23" s="50">
        <v>4</v>
      </c>
      <c r="G23" s="50">
        <v>5</v>
      </c>
      <c r="H23" s="50">
        <v>6</v>
      </c>
      <c r="I23" s="50" t="s">
        <v>82</v>
      </c>
      <c r="J23" s="51" t="s">
        <v>83</v>
      </c>
      <c r="AF23" s="1" t="s">
        <v>2</v>
      </c>
      <c r="AH23" t="s">
        <v>64</v>
      </c>
      <c r="AJ23" s="1">
        <v>0</v>
      </c>
      <c r="AK23" s="61" t="s">
        <v>88</v>
      </c>
      <c r="AL23">
        <v>2</v>
      </c>
      <c r="AN23" s="1" t="s">
        <v>68</v>
      </c>
      <c r="AP23" t="s">
        <v>102</v>
      </c>
      <c r="AR23" s="1">
        <v>1</v>
      </c>
      <c r="AS23" s="61" t="s">
        <v>88</v>
      </c>
      <c r="AT23" s="1">
        <v>1</v>
      </c>
    </row>
    <row r="24" spans="1:46" ht="12.75">
      <c r="A24">
        <v>1</v>
      </c>
      <c r="B24" s="56" t="s">
        <v>5</v>
      </c>
      <c r="C24" s="57"/>
      <c r="D24" s="58">
        <v>1</v>
      </c>
      <c r="E24" s="58">
        <v>2</v>
      </c>
      <c r="F24" s="58">
        <v>2</v>
      </c>
      <c r="G24" s="58">
        <v>1</v>
      </c>
      <c r="H24" s="58">
        <v>0</v>
      </c>
      <c r="I24" s="59">
        <v>6</v>
      </c>
      <c r="J24" s="60" t="s">
        <v>107</v>
      </c>
      <c r="AF24" s="1" t="s">
        <v>1</v>
      </c>
      <c r="AH24" t="s">
        <v>4</v>
      </c>
      <c r="AJ24" s="1">
        <v>1</v>
      </c>
      <c r="AK24" s="61" t="s">
        <v>88</v>
      </c>
      <c r="AL24">
        <v>1</v>
      </c>
      <c r="AN24" t="s">
        <v>6</v>
      </c>
      <c r="AP24" t="s">
        <v>66</v>
      </c>
      <c r="AR24" s="1">
        <v>2</v>
      </c>
      <c r="AS24" s="61" t="s">
        <v>88</v>
      </c>
      <c r="AT24" s="1">
        <v>0</v>
      </c>
    </row>
    <row r="25" spans="1:46" ht="12.75">
      <c r="A25">
        <v>2</v>
      </c>
      <c r="B25" s="62" t="s">
        <v>102</v>
      </c>
      <c r="C25" s="58">
        <v>1</v>
      </c>
      <c r="D25" s="57"/>
      <c r="E25" s="58">
        <v>2</v>
      </c>
      <c r="F25" s="58">
        <v>1</v>
      </c>
      <c r="G25" s="58">
        <v>1</v>
      </c>
      <c r="H25" s="58">
        <v>1</v>
      </c>
      <c r="I25" s="63">
        <v>6</v>
      </c>
      <c r="J25" s="51" t="s">
        <v>107</v>
      </c>
      <c r="AF25" t="s">
        <v>3</v>
      </c>
      <c r="AH25" t="s">
        <v>41</v>
      </c>
      <c r="AJ25" s="1">
        <v>0</v>
      </c>
      <c r="AK25" s="61" t="s">
        <v>88</v>
      </c>
      <c r="AL25">
        <v>2</v>
      </c>
    </row>
    <row r="26" spans="1:46" ht="12.75">
      <c r="A26">
        <v>3</v>
      </c>
      <c r="B26" s="62" t="s">
        <v>66</v>
      </c>
      <c r="C26" s="58">
        <v>0</v>
      </c>
      <c r="D26" s="58">
        <v>0</v>
      </c>
      <c r="E26" s="57"/>
      <c r="F26" s="58">
        <v>0</v>
      </c>
      <c r="G26" s="58">
        <v>0</v>
      </c>
      <c r="H26" s="58">
        <v>0</v>
      </c>
      <c r="I26" s="63">
        <v>0</v>
      </c>
      <c r="J26" s="51" t="s">
        <v>93</v>
      </c>
      <c r="AJ26" s="1" t="s">
        <v>0</v>
      </c>
      <c r="AL26" s="1" t="s">
        <v>0</v>
      </c>
    </row>
    <row r="27" spans="1:40" ht="12.75">
      <c r="A27">
        <v>4</v>
      </c>
      <c r="B27" s="62" t="s">
        <v>68</v>
      </c>
      <c r="C27" s="58">
        <v>0</v>
      </c>
      <c r="D27" s="58">
        <v>1</v>
      </c>
      <c r="E27" s="58">
        <v>2</v>
      </c>
      <c r="F27" s="57"/>
      <c r="G27" s="58">
        <v>0</v>
      </c>
      <c r="H27" s="58">
        <v>1</v>
      </c>
      <c r="I27" s="63">
        <v>4</v>
      </c>
      <c r="J27" s="51" t="s">
        <v>112</v>
      </c>
      <c r="AF27" s="30" t="s">
        <v>114</v>
      </c>
      <c r="AJ27" s="1" t="s">
        <v>0</v>
      </c>
      <c r="AL27" s="1" t="s">
        <v>0</v>
      </c>
      <c r="AN27" s="30" t="s">
        <v>114</v>
      </c>
    </row>
    <row r="28" spans="1:46" ht="12.75">
      <c r="A28">
        <v>5</v>
      </c>
      <c r="B28" s="62" t="s">
        <v>7</v>
      </c>
      <c r="C28" s="58">
        <v>1</v>
      </c>
      <c r="D28" s="58">
        <v>1</v>
      </c>
      <c r="E28" s="58">
        <v>2</v>
      </c>
      <c r="F28" s="58">
        <v>2</v>
      </c>
      <c r="G28" s="57"/>
      <c r="H28" s="58">
        <v>0</v>
      </c>
      <c r="I28" s="63">
        <v>6</v>
      </c>
      <c r="J28" s="51" t="s">
        <v>107</v>
      </c>
      <c r="AF28" t="s">
        <v>41</v>
      </c>
      <c r="AH28" t="s">
        <v>134</v>
      </c>
      <c r="AJ28" s="1" t="s">
        <v>0</v>
      </c>
      <c r="AK28" s="61" t="s">
        <v>88</v>
      </c>
      <c r="AN28" t="s">
        <v>5</v>
      </c>
      <c r="AP28" t="s">
        <v>6</v>
      </c>
      <c r="AR28" s="1">
        <v>0</v>
      </c>
      <c r="AS28" s="61" t="s">
        <v>88</v>
      </c>
      <c r="AT28">
        <v>2</v>
      </c>
    </row>
    <row r="29" spans="1:46" ht="13.5" thickBot="1">
      <c r="A29" s="49">
        <v>6</v>
      </c>
      <c r="B29" s="70" t="s">
        <v>6</v>
      </c>
      <c r="C29" s="71">
        <v>2</v>
      </c>
      <c r="D29" s="71">
        <v>1</v>
      </c>
      <c r="E29" s="71">
        <v>2</v>
      </c>
      <c r="F29" s="71">
        <v>1</v>
      </c>
      <c r="G29" s="71">
        <v>2</v>
      </c>
      <c r="H29" s="72"/>
      <c r="I29" s="73">
        <v>8</v>
      </c>
      <c r="J29" s="74" t="s">
        <v>97</v>
      </c>
      <c r="AF29" t="s">
        <v>4</v>
      </c>
      <c r="AH29" t="s">
        <v>3</v>
      </c>
      <c r="AJ29" s="1">
        <v>0</v>
      </c>
      <c r="AK29" s="61" t="s">
        <v>88</v>
      </c>
      <c r="AL29">
        <v>2</v>
      </c>
      <c r="AN29" t="s">
        <v>102</v>
      </c>
      <c r="AP29" t="s">
        <v>7</v>
      </c>
      <c r="AR29" s="1">
        <v>1</v>
      </c>
      <c r="AS29" s="61" t="s">
        <v>88</v>
      </c>
      <c r="AT29">
        <v>1</v>
      </c>
    </row>
    <row r="30" spans="3:46" ht="12.75">
      <c r="C30" s="53"/>
      <c r="D30" s="53"/>
      <c r="E30" s="53"/>
      <c r="F30" s="53"/>
      <c r="G30" s="53"/>
      <c r="H30" s="58">
        <v>30</v>
      </c>
      <c r="I30" s="53">
        <v>30</v>
      </c>
      <c r="J30" s="53"/>
      <c r="AF30" t="s">
        <v>64</v>
      </c>
      <c r="AH30" t="s">
        <v>1</v>
      </c>
      <c r="AJ30" s="1">
        <v>0</v>
      </c>
      <c r="AK30" s="61" t="s">
        <v>88</v>
      </c>
      <c r="AL30">
        <v>2</v>
      </c>
      <c r="AN30" t="s">
        <v>66</v>
      </c>
      <c r="AP30" t="s">
        <v>68</v>
      </c>
      <c r="AR30" s="1">
        <v>0</v>
      </c>
      <c r="AS30" s="61" t="s">
        <v>88</v>
      </c>
      <c r="AT30">
        <v>2</v>
      </c>
    </row>
    <row r="31" spans="32:38" ht="12.75">
      <c r="AF31" t="s">
        <v>44</v>
      </c>
      <c r="AH31" t="s">
        <v>2</v>
      </c>
      <c r="AJ31" s="1">
        <v>0</v>
      </c>
      <c r="AK31" s="61" t="s">
        <v>88</v>
      </c>
      <c r="AL31">
        <v>2</v>
      </c>
    </row>
    <row r="32" spans="36:38" ht="12.75">
      <c r="AJ32" s="1" t="s">
        <v>0</v>
      </c>
      <c r="AL32" s="1" t="s">
        <v>0</v>
      </c>
    </row>
    <row r="33" spans="32:38" ht="12.75">
      <c r="AF33" s="30" t="s">
        <v>139</v>
      </c>
      <c r="AJ33" s="1" t="s">
        <v>0</v>
      </c>
      <c r="AL33" s="1" t="s">
        <v>0</v>
      </c>
    </row>
    <row r="34" spans="32:38" ht="12.75">
      <c r="AF34" t="s">
        <v>134</v>
      </c>
      <c r="AH34" t="s">
        <v>2</v>
      </c>
      <c r="AJ34" s="1" t="s">
        <v>0</v>
      </c>
      <c r="AK34" s="61" t="s">
        <v>88</v>
      </c>
    </row>
    <row r="35" spans="32:38" ht="12.75">
      <c r="AF35" t="s">
        <v>1</v>
      </c>
      <c r="AH35" t="s">
        <v>44</v>
      </c>
      <c r="AJ35" s="1">
        <v>2</v>
      </c>
      <c r="AK35" s="61" t="s">
        <v>88</v>
      </c>
      <c r="AL35">
        <v>0</v>
      </c>
    </row>
    <row r="36" spans="32:38" ht="12.75">
      <c r="AF36" t="s">
        <v>3</v>
      </c>
      <c r="AH36" t="s">
        <v>64</v>
      </c>
      <c r="AJ36" s="1">
        <v>1</v>
      </c>
      <c r="AK36" s="61" t="s">
        <v>88</v>
      </c>
      <c r="AL36">
        <v>1</v>
      </c>
    </row>
    <row r="37" spans="32:38" ht="12.75">
      <c r="AF37" t="s">
        <v>41</v>
      </c>
      <c r="AH37" t="s">
        <v>4</v>
      </c>
      <c r="AJ37" s="1">
        <v>1</v>
      </c>
      <c r="AK37" s="61" t="s">
        <v>88</v>
      </c>
      <c r="AL37">
        <v>1</v>
      </c>
    </row>
    <row r="38" spans="36:38" ht="12.75">
      <c r="AJ38" s="1" t="s">
        <v>0</v>
      </c>
      <c r="AL38" s="1" t="s">
        <v>0</v>
      </c>
    </row>
    <row r="39" spans="32:38" ht="12.75">
      <c r="AF39" s="30" t="s">
        <v>140</v>
      </c>
      <c r="AJ39" s="1" t="s">
        <v>0</v>
      </c>
      <c r="AL39" s="1" t="s">
        <v>0</v>
      </c>
    </row>
    <row r="40" spans="32:38" ht="12.75">
      <c r="AF40" t="s">
        <v>4</v>
      </c>
      <c r="AH40" t="s">
        <v>134</v>
      </c>
      <c r="AJ40" s="1" t="s">
        <v>0</v>
      </c>
      <c r="AK40" s="61" t="s">
        <v>88</v>
      </c>
    </row>
    <row r="41" spans="32:38" ht="12.75">
      <c r="AF41" t="s">
        <v>64</v>
      </c>
      <c r="AH41" t="s">
        <v>41</v>
      </c>
      <c r="AJ41" s="1">
        <v>0</v>
      </c>
      <c r="AK41" s="61" t="s">
        <v>88</v>
      </c>
      <c r="AL41">
        <v>2</v>
      </c>
    </row>
    <row r="42" spans="32:38" ht="12.75">
      <c r="AF42" t="s">
        <v>44</v>
      </c>
      <c r="AH42" t="s">
        <v>3</v>
      </c>
      <c r="AJ42" s="1">
        <v>0</v>
      </c>
      <c r="AK42" s="61" t="s">
        <v>88</v>
      </c>
      <c r="AL42">
        <v>2</v>
      </c>
    </row>
    <row r="43" spans="32:38" ht="12.75">
      <c r="AF43" t="s">
        <v>2</v>
      </c>
      <c r="AH43" t="s">
        <v>1</v>
      </c>
      <c r="AJ43" s="1">
        <v>1</v>
      </c>
      <c r="AK43" s="61" t="s">
        <v>88</v>
      </c>
      <c r="AL43">
        <v>1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J129"/>
  <sheetViews>
    <sheetView zoomScalePageLayoutView="0" workbookViewId="0" topLeftCell="A1">
      <selection activeCell="A1" sqref="A1:AK16384"/>
    </sheetView>
  </sheetViews>
  <sheetFormatPr defaultColWidth="9.140625" defaultRowHeight="12.75"/>
  <cols>
    <col min="1" max="10" width="9.140625" style="40" customWidth="1"/>
    <col min="11" max="16384" width="9.140625" style="4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1" ht="12.75">
      <c r="D11" s="37"/>
    </row>
    <row r="12" spans="1:9" ht="12.75" customHeight="1">
      <c r="A12" s="38"/>
      <c r="D12" s="36"/>
      <c r="H12" s="36"/>
      <c r="I12" s="38"/>
    </row>
    <row r="13" spans="1:9" ht="15" customHeight="1">
      <c r="A13" s="38"/>
      <c r="D13" s="36"/>
      <c r="H13" s="36"/>
      <c r="I13" s="38"/>
    </row>
    <row r="14" spans="1:9" ht="12.75">
      <c r="A14" s="38"/>
      <c r="H14" s="36"/>
      <c r="I14" s="38"/>
    </row>
    <row r="15" spans="2:10" ht="12.75">
      <c r="B15" s="36"/>
      <c r="H15" s="36"/>
      <c r="J15" s="36"/>
    </row>
    <row r="16" spans="2:10" ht="12.75" customHeight="1">
      <c r="B16" s="36"/>
      <c r="D16" s="37"/>
      <c r="H16" s="36"/>
      <c r="J16" s="36"/>
    </row>
    <row r="17" spans="1:9" ht="12.75">
      <c r="A17" s="38"/>
      <c r="D17" s="36"/>
      <c r="H17" s="36"/>
      <c r="I17" s="38"/>
    </row>
    <row r="18" spans="1:9" ht="12.75">
      <c r="A18" s="38"/>
      <c r="D18" s="36"/>
      <c r="H18" s="36"/>
      <c r="I18" s="38"/>
    </row>
    <row r="19" spans="1:9" ht="12.75">
      <c r="A19" s="38"/>
      <c r="H19" s="36"/>
      <c r="I19" s="38"/>
    </row>
    <row r="20" spans="2:10" ht="12.75">
      <c r="B20" s="36"/>
      <c r="H20" s="36"/>
      <c r="J20" s="36"/>
    </row>
    <row r="21" spans="2:10" ht="12.75">
      <c r="B21" s="36"/>
      <c r="D21" s="37"/>
      <c r="H21" s="36"/>
      <c r="J21" s="36"/>
    </row>
    <row r="22" spans="1:9" ht="12.75">
      <c r="A22" s="38"/>
      <c r="H22" s="36"/>
      <c r="I22" s="38"/>
    </row>
    <row r="23" spans="1:9" ht="12.75">
      <c r="A23" s="38"/>
      <c r="F23" s="36"/>
      <c r="H23" s="36"/>
      <c r="I23" s="38"/>
    </row>
    <row r="24" spans="1:9" ht="12.75">
      <c r="A24" s="38"/>
      <c r="H24" s="36"/>
      <c r="I24" s="38"/>
    </row>
    <row r="25" spans="2:10" ht="12.75">
      <c r="B25" s="36"/>
      <c r="H25" s="36"/>
      <c r="J25" s="36"/>
    </row>
    <row r="26" spans="2:10" ht="12.75">
      <c r="B26" s="36"/>
      <c r="D26" s="37"/>
      <c r="H26" s="36"/>
      <c r="J26" s="36"/>
    </row>
    <row r="27" spans="1:9" ht="12.75">
      <c r="A27" s="38"/>
      <c r="H27" s="36"/>
      <c r="I27" s="38"/>
    </row>
    <row r="28" spans="1:9" ht="12.75">
      <c r="A28" s="38"/>
      <c r="D28" s="36"/>
      <c r="H28" s="36"/>
      <c r="I28" s="38"/>
    </row>
    <row r="29" spans="1:9" ht="12.75">
      <c r="A29" s="38"/>
      <c r="H29" s="36"/>
      <c r="I29" s="38"/>
    </row>
    <row r="30" spans="2:10" ht="12.75">
      <c r="B30" s="36"/>
      <c r="J30" s="36"/>
    </row>
    <row r="31" spans="2:10" ht="12.75">
      <c r="B31" s="36"/>
      <c r="D31" s="37"/>
      <c r="J31" s="36"/>
    </row>
    <row r="32" spans="1:9" ht="12.75">
      <c r="A32" s="38"/>
      <c r="H32" s="36"/>
      <c r="I32" s="38"/>
    </row>
    <row r="33" spans="1:9" ht="12.75">
      <c r="A33" s="38"/>
      <c r="H33" s="36"/>
      <c r="I33" s="38"/>
    </row>
    <row r="34" spans="1:9" ht="12.75">
      <c r="A34" s="38"/>
      <c r="H34" s="36"/>
      <c r="I34" s="38"/>
    </row>
    <row r="35" spans="1:9" ht="12.75">
      <c r="A35" s="38"/>
      <c r="H35" s="36"/>
      <c r="I35" s="38"/>
    </row>
    <row r="36" spans="1:9" ht="12.75">
      <c r="A36" s="38"/>
      <c r="D36" s="37"/>
      <c r="H36" s="36"/>
      <c r="I36" s="38"/>
    </row>
    <row r="37" spans="1:9" ht="12.75">
      <c r="A37" s="38"/>
      <c r="H37" s="36"/>
      <c r="I37" s="38"/>
    </row>
    <row r="38" spans="1:9" ht="12.75">
      <c r="A38" s="38"/>
      <c r="H38" s="36"/>
      <c r="I38" s="38"/>
    </row>
    <row r="39" spans="1:9" ht="12.75">
      <c r="A39" s="38"/>
      <c r="H39" s="36"/>
      <c r="I39" s="38"/>
    </row>
    <row r="40" spans="1:9" ht="12.75">
      <c r="A40" s="38"/>
      <c r="H40" s="36"/>
      <c r="I40" s="38"/>
    </row>
    <row r="41" spans="1:9" ht="12.75">
      <c r="A41" s="38"/>
      <c r="D41" s="37"/>
      <c r="H41" s="36"/>
      <c r="I41" s="38"/>
    </row>
    <row r="42" spans="1:9" ht="12.75">
      <c r="A42" s="38"/>
      <c r="H42" s="36"/>
      <c r="I42" s="38"/>
    </row>
    <row r="43" spans="1:9" ht="12.75">
      <c r="A43" s="38"/>
      <c r="H43" s="36"/>
      <c r="I43" s="38"/>
    </row>
    <row r="44" spans="1:9" ht="12.75">
      <c r="A44" s="38"/>
      <c r="H44" s="36"/>
      <c r="I44" s="38"/>
    </row>
    <row r="45" spans="1:9" ht="12.75">
      <c r="A45" s="38"/>
      <c r="H45" s="36"/>
      <c r="I45" s="38"/>
    </row>
    <row r="46" spans="1:9" ht="12.75">
      <c r="A46" s="38"/>
      <c r="D46" s="37"/>
      <c r="H46" s="36"/>
      <c r="I46" s="38"/>
    </row>
    <row r="47" spans="1:9" ht="12.75">
      <c r="A47" s="38"/>
      <c r="H47" s="36"/>
      <c r="I47" s="38"/>
    </row>
    <row r="48" spans="1:9" ht="12.75">
      <c r="A48" s="38"/>
      <c r="H48" s="36"/>
      <c r="I48" s="38"/>
    </row>
    <row r="49" spans="1:9" ht="12.75">
      <c r="A49" s="38"/>
      <c r="H49" s="36"/>
      <c r="I49" s="38"/>
    </row>
    <row r="50" spans="1:9" ht="12.75">
      <c r="A50" s="38"/>
      <c r="H50" s="36"/>
      <c r="I50" s="38"/>
    </row>
    <row r="51" spans="1:9" ht="12.75">
      <c r="A51" s="38"/>
      <c r="D51" s="37"/>
      <c r="H51" s="36"/>
      <c r="I51" s="38"/>
    </row>
    <row r="52" spans="1:9" ht="12.75">
      <c r="A52" s="38"/>
      <c r="H52" s="36"/>
      <c r="I52" s="38"/>
    </row>
    <row r="53" spans="1:9" ht="12.75">
      <c r="A53" s="38"/>
      <c r="H53" s="36"/>
      <c r="I53" s="38"/>
    </row>
    <row r="54" spans="1:9" ht="12.75">
      <c r="A54" s="38"/>
      <c r="H54" s="36"/>
      <c r="I54" s="38"/>
    </row>
    <row r="55" spans="1:9" ht="12.75">
      <c r="A55" s="38"/>
      <c r="H55" s="36"/>
      <c r="I55" s="38"/>
    </row>
    <row r="56" spans="1:9" ht="12.75">
      <c r="A56" s="38"/>
      <c r="D56" s="37"/>
      <c r="H56" s="36"/>
      <c r="I56" s="38"/>
    </row>
    <row r="57" spans="1:9" ht="12.75">
      <c r="A57" s="38"/>
      <c r="H57" s="36"/>
      <c r="I57" s="38"/>
    </row>
    <row r="58" spans="1:9" ht="12.75">
      <c r="A58" s="38"/>
      <c r="H58" s="36"/>
      <c r="I58" s="38"/>
    </row>
    <row r="59" spans="1:9" ht="12.75">
      <c r="A59" s="38"/>
      <c r="H59" s="36"/>
      <c r="I59" s="38"/>
    </row>
    <row r="129" spans="1:9" ht="12.75">
      <c r="A129" s="38"/>
      <c r="H129" s="36"/>
      <c r="I129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S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>
    <row r="5" ht="12.75" customHeight="1"/>
    <row r="6" ht="12.75" customHeight="1"/>
    <row r="7" ht="12.75" customHeight="1"/>
    <row r="8" ht="12.75" customHeight="1"/>
    <row r="9" ht="12.75" customHeight="1"/>
    <row r="12" ht="12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2022-11-22T08:40:34Z</dcterms:modified>
  <cp:category/>
  <cp:version/>
  <cp:contentType/>
  <cp:contentStatus/>
</cp:coreProperties>
</file>